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銘柄１" sheetId="9" r:id="rId2"/>
    <sheet name="銘柄２" sheetId="8" r:id="rId3"/>
    <sheet name="銘柄３" sheetId="7" r:id="rId4"/>
    <sheet name="銘柄４" sheetId="6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A1" i="6" l="1"/>
  <c r="G56" i="6" s="1"/>
  <c r="A1" i="7"/>
  <c r="G53" i="7" s="1"/>
  <c r="A1" i="8"/>
  <c r="G54" i="8" s="1"/>
  <c r="A1" i="9"/>
  <c r="G38" i="9" s="1"/>
  <c r="F5" i="6"/>
  <c r="E5" i="6"/>
  <c r="D5" i="6"/>
  <c r="C5" i="6"/>
  <c r="B5" i="6"/>
  <c r="A5" i="6"/>
  <c r="F5" i="7"/>
  <c r="E5" i="7"/>
  <c r="D5" i="7"/>
  <c r="C5" i="7"/>
  <c r="B5" i="7"/>
  <c r="A5" i="7"/>
  <c r="F5" i="8"/>
  <c r="E5" i="8"/>
  <c r="D5" i="8"/>
  <c r="C5" i="8"/>
  <c r="B5" i="8"/>
  <c r="A5" i="8"/>
  <c r="F5" i="9"/>
  <c r="E5" i="9"/>
  <c r="D5" i="9"/>
  <c r="C5" i="9"/>
  <c r="B5" i="9"/>
  <c r="A5" i="9"/>
  <c r="G3" i="1"/>
  <c r="F3" i="1"/>
  <c r="G11" i="8" l="1"/>
  <c r="G15" i="8"/>
  <c r="G19" i="8"/>
  <c r="G23" i="8"/>
  <c r="G27" i="8"/>
  <c r="G31" i="8"/>
  <c r="G35" i="8"/>
  <c r="G39" i="8"/>
  <c r="G43" i="8"/>
  <c r="G47" i="8"/>
  <c r="G51" i="8"/>
  <c r="G55" i="8"/>
  <c r="G10" i="7"/>
  <c r="G14" i="7"/>
  <c r="G18" i="7"/>
  <c r="G22" i="7"/>
  <c r="G26" i="7"/>
  <c r="G30" i="7"/>
  <c r="G34" i="7"/>
  <c r="G38" i="7"/>
  <c r="G42" i="7"/>
  <c r="G46" i="7"/>
  <c r="G50" i="7"/>
  <c r="G54" i="7"/>
  <c r="G9" i="6"/>
  <c r="G13" i="6"/>
  <c r="G17" i="6"/>
  <c r="G21" i="6"/>
  <c r="G25" i="6"/>
  <c r="G29" i="6"/>
  <c r="G33" i="6"/>
  <c r="G37" i="6"/>
  <c r="G41" i="6"/>
  <c r="G45" i="6"/>
  <c r="G49" i="6"/>
  <c r="G53" i="6"/>
  <c r="G8" i="8"/>
  <c r="G12" i="8"/>
  <c r="G16" i="8"/>
  <c r="G20" i="8"/>
  <c r="G24" i="8"/>
  <c r="G28" i="8"/>
  <c r="G32" i="8"/>
  <c r="G36" i="8"/>
  <c r="G40" i="8"/>
  <c r="G44" i="8"/>
  <c r="G48" i="8"/>
  <c r="G52" i="8"/>
  <c r="G56" i="8"/>
  <c r="G11" i="7"/>
  <c r="G15" i="7"/>
  <c r="G19" i="7"/>
  <c r="G23" i="7"/>
  <c r="G27" i="7"/>
  <c r="G31" i="7"/>
  <c r="G35" i="7"/>
  <c r="G39" i="7"/>
  <c r="G43" i="7"/>
  <c r="G47" i="7"/>
  <c r="G51" i="7"/>
  <c r="G55" i="7"/>
  <c r="G10" i="6"/>
  <c r="G14" i="6"/>
  <c r="G18" i="6"/>
  <c r="G22" i="6"/>
  <c r="G26" i="6"/>
  <c r="G30" i="6"/>
  <c r="G34" i="6"/>
  <c r="G38" i="6"/>
  <c r="G42" i="6"/>
  <c r="G46" i="6"/>
  <c r="G50" i="6"/>
  <c r="G54" i="6"/>
  <c r="G9" i="8"/>
  <c r="G13" i="8"/>
  <c r="G17" i="8"/>
  <c r="G21" i="8"/>
  <c r="G25" i="8"/>
  <c r="G29" i="8"/>
  <c r="G33" i="8"/>
  <c r="G37" i="8"/>
  <c r="G41" i="8"/>
  <c r="G45" i="8"/>
  <c r="G49" i="8"/>
  <c r="G53" i="8"/>
  <c r="G8" i="7"/>
  <c r="G12" i="7"/>
  <c r="G16" i="7"/>
  <c r="G20" i="7"/>
  <c r="G24" i="7"/>
  <c r="G28" i="7"/>
  <c r="G32" i="7"/>
  <c r="G36" i="7"/>
  <c r="G40" i="7"/>
  <c r="G44" i="7"/>
  <c r="G48" i="7"/>
  <c r="G52" i="7"/>
  <c r="G56" i="7"/>
  <c r="G11" i="6"/>
  <c r="G15" i="6"/>
  <c r="G19" i="6"/>
  <c r="G23" i="6"/>
  <c r="G27" i="6"/>
  <c r="G31" i="6"/>
  <c r="G35" i="6"/>
  <c r="G39" i="6"/>
  <c r="G43" i="6"/>
  <c r="G47" i="6"/>
  <c r="G51" i="6"/>
  <c r="G55" i="6"/>
  <c r="G10" i="8"/>
  <c r="G14" i="8"/>
  <c r="G18" i="8"/>
  <c r="G22" i="8"/>
  <c r="G26" i="8"/>
  <c r="G30" i="8"/>
  <c r="G34" i="8"/>
  <c r="G38" i="8"/>
  <c r="G42" i="8"/>
  <c r="G46" i="8"/>
  <c r="G50" i="8"/>
  <c r="G9" i="7"/>
  <c r="G13" i="7"/>
  <c r="G17" i="7"/>
  <c r="G21" i="7"/>
  <c r="G25" i="7"/>
  <c r="G29" i="7"/>
  <c r="G33" i="7"/>
  <c r="G37" i="7"/>
  <c r="G41" i="7"/>
  <c r="G45" i="7"/>
  <c r="G49" i="7"/>
  <c r="G8" i="6"/>
  <c r="G12" i="6"/>
  <c r="G16" i="6"/>
  <c r="G20" i="6"/>
  <c r="G24" i="6"/>
  <c r="G28" i="6"/>
  <c r="G32" i="6"/>
  <c r="G36" i="6"/>
  <c r="G40" i="6"/>
  <c r="G44" i="6"/>
  <c r="G48" i="6"/>
  <c r="G52" i="6"/>
  <c r="G50" i="9"/>
  <c r="G42" i="9"/>
  <c r="G34" i="9"/>
  <c r="G26" i="9"/>
  <c r="G14" i="9"/>
  <c r="G8" i="9"/>
  <c r="G49" i="9"/>
  <c r="G41" i="9"/>
  <c r="G33" i="9"/>
  <c r="G25" i="9"/>
  <c r="G17" i="9"/>
  <c r="G9" i="9"/>
  <c r="G56" i="9"/>
  <c r="G52" i="9"/>
  <c r="G48" i="9"/>
  <c r="G44" i="9"/>
  <c r="G40" i="9"/>
  <c r="G36" i="9"/>
  <c r="G32" i="9"/>
  <c r="G28" i="9"/>
  <c r="G24" i="9"/>
  <c r="G20" i="9"/>
  <c r="G16" i="9"/>
  <c r="G12" i="9"/>
  <c r="G54" i="9"/>
  <c r="G46" i="9"/>
  <c r="G30" i="9"/>
  <c r="G22" i="9"/>
  <c r="G10" i="9"/>
  <c r="G53" i="9"/>
  <c r="G45" i="9"/>
  <c r="G37" i="9"/>
  <c r="G29" i="9"/>
  <c r="G21" i="9"/>
  <c r="G13" i="9"/>
  <c r="G55" i="9"/>
  <c r="G51" i="9"/>
  <c r="G47" i="9"/>
  <c r="G43" i="9"/>
  <c r="G39" i="9"/>
  <c r="G35" i="9"/>
  <c r="G31" i="9"/>
  <c r="G27" i="9"/>
  <c r="G23" i="9"/>
  <c r="G19" i="9"/>
  <c r="G15" i="9"/>
  <c r="G11" i="9"/>
  <c r="G18" i="9"/>
  <c r="C9" i="1" l="1"/>
  <c r="C7" i="1"/>
  <c r="C8" i="1"/>
  <c r="C6" i="1"/>
</calcChain>
</file>

<file path=xl/sharedStrings.xml><?xml version="1.0" encoding="utf-8"?>
<sst xmlns="http://schemas.openxmlformats.org/spreadsheetml/2006/main" count="206" uniqueCount="9">
  <si>
    <t>***END***</t>
  </si>
  <si>
    <t>現在値</t>
    <rPh sb="0" eb="2">
      <t>ゲンザイ</t>
    </rPh>
    <rPh sb="2" eb="3">
      <t>ネ</t>
    </rPh>
    <phoneticPr fontId="1"/>
  </si>
  <si>
    <t>東証</t>
    <phoneticPr fontId="1"/>
  </si>
  <si>
    <t>コード</t>
    <phoneticPr fontId="1"/>
  </si>
  <si>
    <t>東証</t>
    <phoneticPr fontId="1"/>
  </si>
  <si>
    <t>東証</t>
    <phoneticPr fontId="1"/>
  </si>
  <si>
    <t>東証</t>
    <phoneticPr fontId="1"/>
  </si>
  <si>
    <t>保有時刻（手入力）</t>
    <rPh sb="0" eb="2">
      <t>ホユウ</t>
    </rPh>
    <rPh sb="2" eb="4">
      <t>ジコク</t>
    </rPh>
    <rPh sb="5" eb="6">
      <t>テ</t>
    </rPh>
    <rPh sb="6" eb="8">
      <t>ニュウリョク</t>
    </rPh>
    <phoneticPr fontId="1"/>
  </si>
  <si>
    <t>保有中高値</t>
    <rPh sb="0" eb="3">
      <t>ホユウチュウ</t>
    </rPh>
    <rPh sb="3" eb="5">
      <t>タカネ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</si>
</sst>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21" fontId="0" fillId="0" borderId="0" xfId="0" applyNumberFormat="1"/>
    <xf numFmtId="20" fontId="0" fillId="0" borderId="0" xfId="0" applyNumberFormat="1"/>
    <xf numFmtId="20" fontId="0" fillId="2" borderId="0" xfId="0" applyNumberFormat="1" applyFill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POSITION("","0","現在値",B6)</v>
        <stp/>
        <stp>Sheet1</stp>
        <stp>=POSITION("","0","現在値",B6)</stp>
        <tr r="G3" s="1"/>
      </tp>
      <tp t="s">
        <v>CANDLE(Sheet1!A6,"","5","1","終値",F8,"D","1")</v>
        <stp/>
        <stp>銘柄１</stp>
        <stp>=CANDLE(Sheet1!A6,"","5","1","終値",F8,"D","1")</stp>
        <tr r="F5" s="9"/>
      </tp>
      <tp t="s">
        <v>CANDLE(Sheet1!A7,"","5","1","終値",F8,"D","1")</v>
        <stp/>
        <stp>銘柄２</stp>
        <stp>=CANDLE(Sheet1!A7,"","5","1","終値",F8,"D","1")</stp>
        <tr r="F5" s="8"/>
      </tp>
      <tp t="s">
        <v>CANDLE(Sheet1!A8,"","5","1","終値",F8,"D","1")</v>
        <stp/>
        <stp>銘柄３</stp>
        <stp>=CANDLE(Sheet1!A8,"","5","1","終値",F8,"D","1")</stp>
        <tr r="F5" s="7"/>
      </tp>
      <tp t="s">
        <v>CANDLE(Sheet1!A9,"","5","1","終値",F8,"D","1")</v>
        <stp/>
        <stp>銘柄４</stp>
        <stp>=CANDLE(Sheet1!A9,"","5","1","終値",F8,"D","1")</stp>
        <tr r="F5" s="6"/>
      </tp>
      <tp t="s">
        <v>POSITION("","0","銘柄コード",A6)</v>
        <stp/>
        <stp>Sheet1</stp>
        <stp>=POSITION("","0","銘柄コード",A6)</stp>
        <tr r="F3" s="1"/>
      </tp>
      <tp t="s">
        <v>CANDLE(Sheet1!A6,"","5","1","高値",D8,"D","1")</v>
        <stp/>
        <stp>銘柄１</stp>
        <stp>=CANDLE(Sheet1!A6,"","5","1","高値",D8,"D","1")</stp>
        <tr r="D5" s="9"/>
      </tp>
      <tp t="s">
        <v>CANDLE(Sheet1!A7,"","5","1","高値",D8,"D","1")</v>
        <stp/>
        <stp>銘柄２</stp>
        <stp>=CANDLE(Sheet1!A7,"","5","1","高値",D8,"D","1")</stp>
        <tr r="D5" s="8"/>
      </tp>
      <tp t="s">
        <v>CANDLE(Sheet1!A8,"","5","1","高値",D8,"D","1")</v>
        <stp/>
        <stp>銘柄３</stp>
        <stp>=CANDLE(Sheet1!A8,"","5","1","高値",D8,"D","1")</stp>
        <tr r="D5" s="7"/>
      </tp>
      <tp t="s">
        <v>CANDLE(Sheet1!A9,"","5","1","高値",D8,"D","1")</v>
        <stp/>
        <stp>銘柄４</stp>
        <stp>=CANDLE(Sheet1!A9,"","5","1","高値",D8,"D","1")</stp>
        <tr r="D5" s="6"/>
      </tp>
      <tp t="s">
        <v>CANDLE(Sheet1!A7,"","5","1","市場コード",A8,"D","1")</v>
        <stp/>
        <stp>銘柄２</stp>
        <stp>=CANDLE(Sheet1!A7,"","5","1","市場コード",A8,"D","1")</stp>
        <tr r="A5" s="8"/>
      </tp>
      <tp t="s">
        <v>CANDLE(Sheet1!A8,"","5","1","市場コード",A8,"D","1")</v>
        <stp/>
        <stp>銘柄３</stp>
        <stp>=CANDLE(Sheet1!A8,"","5","1","市場コード",A8,"D","1")</stp>
        <tr r="A5" s="7"/>
      </tp>
      <tp t="s">
        <v>CANDLE(Sheet1!A6,"","5","1","市場コード",A8,"D","1")</v>
        <stp/>
        <stp>銘柄１</stp>
        <stp>=CANDLE(Sheet1!A6,"","5","1","市場コード",A8,"D","1")</stp>
        <tr r="A5" s="9"/>
      </tp>
      <tp t="s">
        <v>CANDLE(Sheet1!A9,"","5","1","市場コード",A8,"D","1")</v>
        <stp/>
        <stp>銘柄４</stp>
        <stp>=CANDLE(Sheet1!A9,"","5","1","市場コード",A8,"D","1")</stp>
        <tr r="A5" s="6"/>
      </tp>
      <tp t="s">
        <v>CANDLE(Sheet1!A9,"","5","1","始値",C8,"D","1")</v>
        <stp/>
        <stp>銘柄４</stp>
        <stp>=CANDLE(Sheet1!A9,"","5","1","始値",C8,"D","1")</stp>
        <tr r="C5" s="6"/>
      </tp>
      <tp t="s">
        <v>CANDLE(Sheet1!A6,"","5","1","始値",C8,"D","1")</v>
        <stp/>
        <stp>銘柄１</stp>
        <stp>=CANDLE(Sheet1!A6,"","5","1","始値",C8,"D","1")</stp>
        <tr r="C5" s="9"/>
      </tp>
      <tp t="s">
        <v>CANDLE(Sheet1!A6,"","5","1","約定時刻",B8,"D","1")</v>
        <stp/>
        <stp>銘柄１</stp>
        <stp>=CANDLE(Sheet1!A6,"","5","1","約定時刻",B8,"D","1")</stp>
        <tr r="B5" s="9"/>
      </tp>
      <tp t="s">
        <v>CANDLE(Sheet1!A7,"","5","1","始値",C8,"D","1")</v>
        <stp/>
        <stp>銘柄２</stp>
        <stp>=CANDLE(Sheet1!A7,"","5","1","始値",C8,"D","1")</stp>
        <tr r="C5" s="8"/>
      </tp>
      <tp t="s">
        <v>CANDLE(Sheet1!A7,"","5","1","約定時刻",B8,"D","1")</v>
        <stp/>
        <stp>銘柄２</stp>
        <stp>=CANDLE(Sheet1!A7,"","5","1","約定時刻",B8,"D","1")</stp>
        <tr r="B5" s="8"/>
      </tp>
      <tp t="s">
        <v>CANDLE(Sheet1!A8,"","5","1","始値",C8,"D","1")</v>
        <stp/>
        <stp>銘柄３</stp>
        <stp>=CANDLE(Sheet1!A8,"","5","1","始値",C8,"D","1")</stp>
        <tr r="C5" s="7"/>
      </tp>
      <tp t="s">
        <v>CANDLE(Sheet1!A8,"","5","1","約定時刻",B8,"D","1")</v>
        <stp/>
        <stp>銘柄３</stp>
        <stp>=CANDLE(Sheet1!A8,"","5","1","約定時刻",B8,"D","1")</stp>
        <tr r="B5" s="7"/>
      </tp>
      <tp t="s">
        <v>CANDLE(Sheet1!A9,"","5","1","約定時刻",B8,"D","1")</v>
        <stp/>
        <stp>銘柄４</stp>
        <stp>=CANDLE(Sheet1!A9,"","5","1","約定時刻",B8,"D","1")</stp>
        <tr r="B5" s="6"/>
      </tp>
      <tp t="s">
        <v>CANDLE(Sheet1!A6,"","5","1","安値",E8,"D","1")</v>
        <stp/>
        <stp>銘柄１</stp>
        <stp>=CANDLE(Sheet1!A6,"","5","1","安値",E8,"D","1")</stp>
        <tr r="E5" s="9"/>
      </tp>
      <tp t="s">
        <v>CANDLE(Sheet1!A7,"","5","1","安値",E8,"D","1")</v>
        <stp/>
        <stp>銘柄２</stp>
        <stp>=CANDLE(Sheet1!A7,"","5","1","安値",E8,"D","1")</stp>
        <tr r="E5" s="8"/>
      </tp>
      <tp t="s">
        <v>CANDLE(Sheet1!A8,"","5","1","安値",E8,"D","1")</v>
        <stp/>
        <stp>銘柄３</stp>
        <stp>=CANDLE(Sheet1!A8,"","5","1","安値",E8,"D","1")</stp>
        <tr r="E5" s="7"/>
      </tp>
      <tp t="s">
        <v>CANDLE(Sheet1!A9,"","5","1","安値",E8,"D","1")</v>
        <stp/>
        <stp>銘柄４</stp>
        <stp>=CANDLE(Sheet1!A9,"","5","1","安値",E8,"D","1")</stp>
        <tr r="E5" s="6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  <definedName name="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5"/>
  <sheetViews>
    <sheetView tabSelected="1" workbookViewId="0">
      <selection activeCell="K16" sqref="K16"/>
    </sheetView>
  </sheetViews>
  <sheetFormatPr defaultRowHeight="13.5" x14ac:dyDescent="0.15"/>
  <cols>
    <col min="3" max="3" width="17.25" bestFit="1" customWidth="1"/>
    <col min="4" max="4" width="17.375" bestFit="1" customWidth="1"/>
    <col min="5" max="5" width="21.375" bestFit="1" customWidth="1"/>
  </cols>
  <sheetData>
    <row r="3" spans="1:14" x14ac:dyDescent="0.15">
      <c r="D3" s="1"/>
      <c r="F3" t="str">
        <f>[1]!POSITION("","0","銘柄コード",A6)</f>
        <v>POSITION("","0","銘柄コード",A6)</v>
      </c>
      <c r="G3" t="str">
        <f>[1]!POSITION("","0","現在値",B6)</f>
        <v>POSITION("","0","現在値",B6)</v>
      </c>
    </row>
    <row r="4" spans="1:14" x14ac:dyDescent="0.15">
      <c r="H4" s="1"/>
    </row>
    <row r="5" spans="1:14" x14ac:dyDescent="0.15">
      <c r="A5" t="s">
        <v>3</v>
      </c>
      <c r="B5" t="s">
        <v>1</v>
      </c>
      <c r="C5" t="s">
        <v>8</v>
      </c>
      <c r="D5" t="s">
        <v>7</v>
      </c>
    </row>
    <row r="6" spans="1:14" x14ac:dyDescent="0.15">
      <c r="A6">
        <v>8411</v>
      </c>
      <c r="B6">
        <v>210.9</v>
      </c>
      <c r="C6">
        <f>MAX(銘柄１!$G:$G)</f>
        <v>211.2</v>
      </c>
      <c r="D6" s="4">
        <v>0.43055555555555558</v>
      </c>
    </row>
    <row r="7" spans="1:14" x14ac:dyDescent="0.15">
      <c r="A7">
        <v>2002</v>
      </c>
      <c r="B7" s="1">
        <v>1710</v>
      </c>
      <c r="C7">
        <f>MAX(銘柄２!$G:$G)</f>
        <v>1712</v>
      </c>
      <c r="D7" s="4">
        <v>0.40972222222222227</v>
      </c>
      <c r="F7" s="1"/>
    </row>
    <row r="8" spans="1:14" x14ac:dyDescent="0.15">
      <c r="A8">
        <v>8306</v>
      </c>
      <c r="B8">
        <v>753.4</v>
      </c>
      <c r="C8">
        <f>MAX(銘柄３!$G:$G)</f>
        <v>755</v>
      </c>
      <c r="D8" s="4">
        <v>0.46527777777777773</v>
      </c>
      <c r="L8" s="2"/>
    </row>
    <row r="9" spans="1:14" x14ac:dyDescent="0.15">
      <c r="A9">
        <v>8411</v>
      </c>
      <c r="B9">
        <v>210.9</v>
      </c>
      <c r="C9">
        <f>MAX(銘柄４!$G:$G)</f>
        <v>211.2</v>
      </c>
      <c r="D9" s="4">
        <v>0.3888888888888889</v>
      </c>
      <c r="L9" s="2"/>
    </row>
    <row r="10" spans="1:14" x14ac:dyDescent="0.15">
      <c r="A10">
        <v>8604</v>
      </c>
      <c r="B10">
        <v>732.5</v>
      </c>
      <c r="D10" s="3"/>
      <c r="F10" s="1"/>
      <c r="L10" s="2"/>
    </row>
    <row r="11" spans="1:14" x14ac:dyDescent="0.15">
      <c r="A11" t="s">
        <v>0</v>
      </c>
      <c r="B11" t="s">
        <v>0</v>
      </c>
      <c r="L11" s="2"/>
    </row>
    <row r="12" spans="1:14" x14ac:dyDescent="0.15">
      <c r="L12" s="2"/>
    </row>
    <row r="13" spans="1:14" x14ac:dyDescent="0.15">
      <c r="J13" s="1"/>
      <c r="L13" s="2"/>
      <c r="N13" s="1"/>
    </row>
    <row r="14" spans="1:14" x14ac:dyDescent="0.15">
      <c r="L14" s="2"/>
    </row>
    <row r="15" spans="1:14" x14ac:dyDescent="0.15">
      <c r="L15" s="2"/>
    </row>
    <row r="16" spans="1:14" x14ac:dyDescent="0.15">
      <c r="L16" s="2"/>
      <c r="N16" s="1"/>
    </row>
    <row r="17" spans="4:12" x14ac:dyDescent="0.15">
      <c r="L17" s="2"/>
    </row>
    <row r="18" spans="4:12" x14ac:dyDescent="0.15">
      <c r="D18" s="1"/>
      <c r="H18" s="1"/>
      <c r="L18" s="2"/>
    </row>
    <row r="19" spans="4:12" x14ac:dyDescent="0.15">
      <c r="L19" s="2"/>
    </row>
    <row r="20" spans="4:12" x14ac:dyDescent="0.15">
      <c r="L20" s="2"/>
    </row>
    <row r="21" spans="4:12" x14ac:dyDescent="0.15">
      <c r="H21" s="1"/>
      <c r="L21" s="2"/>
    </row>
    <row r="22" spans="4:12" x14ac:dyDescent="0.15">
      <c r="L22" s="2"/>
    </row>
    <row r="23" spans="4:12" x14ac:dyDescent="0.15">
      <c r="L23" s="2"/>
    </row>
    <row r="24" spans="4:12" x14ac:dyDescent="0.15">
      <c r="L24" s="2"/>
    </row>
    <row r="25" spans="4:12" x14ac:dyDescent="0.15">
      <c r="L25" s="2"/>
    </row>
    <row r="26" spans="4:12" x14ac:dyDescent="0.15">
      <c r="L26" s="2"/>
    </row>
    <row r="27" spans="4:12" x14ac:dyDescent="0.15">
      <c r="L27" s="2"/>
    </row>
    <row r="28" spans="4:12" x14ac:dyDescent="0.15">
      <c r="L28" s="2"/>
    </row>
    <row r="29" spans="4:12" x14ac:dyDescent="0.15">
      <c r="L29" s="2"/>
    </row>
    <row r="30" spans="4:12" x14ac:dyDescent="0.15">
      <c r="L30" s="2"/>
    </row>
    <row r="31" spans="4:12" x14ac:dyDescent="0.15">
      <c r="L31" s="2"/>
    </row>
    <row r="32" spans="4:12" x14ac:dyDescent="0.15">
      <c r="L32" s="2"/>
    </row>
    <row r="33" spans="12:12" x14ac:dyDescent="0.15">
      <c r="L33" s="2"/>
    </row>
    <row r="34" spans="12:12" x14ac:dyDescent="0.15">
      <c r="L34" s="2"/>
    </row>
    <row r="35" spans="12:12" x14ac:dyDescent="0.15">
      <c r="L35" s="2"/>
    </row>
    <row r="36" spans="12:12" x14ac:dyDescent="0.15">
      <c r="L36" s="2"/>
    </row>
    <row r="37" spans="12:12" x14ac:dyDescent="0.15">
      <c r="L37" s="2"/>
    </row>
    <row r="38" spans="12:12" x14ac:dyDescent="0.15">
      <c r="L38" s="2"/>
    </row>
    <row r="39" spans="12:12" x14ac:dyDescent="0.15">
      <c r="L39" s="2"/>
    </row>
    <row r="40" spans="12:12" x14ac:dyDescent="0.15">
      <c r="L40" s="2"/>
    </row>
    <row r="41" spans="12:12" x14ac:dyDescent="0.15">
      <c r="L41" s="2"/>
    </row>
    <row r="42" spans="12:12" x14ac:dyDescent="0.15">
      <c r="L42" s="2"/>
    </row>
    <row r="43" spans="12:12" x14ac:dyDescent="0.15">
      <c r="L43" s="2"/>
    </row>
    <row r="44" spans="12:12" x14ac:dyDescent="0.15">
      <c r="L44" s="2"/>
    </row>
    <row r="45" spans="12:12" x14ac:dyDescent="0.15">
      <c r="L45" s="2"/>
    </row>
    <row r="46" spans="12:12" x14ac:dyDescent="0.15">
      <c r="L46" s="2"/>
    </row>
    <row r="47" spans="12:12" x14ac:dyDescent="0.15">
      <c r="L47" s="2"/>
    </row>
    <row r="48" spans="12:12" x14ac:dyDescent="0.15">
      <c r="L48" s="2"/>
    </row>
    <row r="49" spans="12:12" x14ac:dyDescent="0.15">
      <c r="L49" s="2"/>
    </row>
    <row r="50" spans="12:12" x14ac:dyDescent="0.15">
      <c r="L50" s="2"/>
    </row>
    <row r="51" spans="12:12" x14ac:dyDescent="0.15">
      <c r="L51" s="2"/>
    </row>
    <row r="52" spans="12:12" x14ac:dyDescent="0.15">
      <c r="L52" s="2"/>
    </row>
    <row r="53" spans="12:12" x14ac:dyDescent="0.15">
      <c r="L53" s="2"/>
    </row>
    <row r="54" spans="12:12" x14ac:dyDescent="0.15">
      <c r="L54" s="2"/>
    </row>
    <row r="55" spans="12:12" x14ac:dyDescent="0.15">
      <c r="L55" s="2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J19" sqref="J19"/>
    </sheetView>
  </sheetViews>
  <sheetFormatPr defaultRowHeight="13.5" x14ac:dyDescent="0.15"/>
  <sheetData>
    <row r="1" spans="1:7" x14ac:dyDescent="0.15">
      <c r="A1" s="3">
        <f>+Sheet1!D6</f>
        <v>0.43055555555555558</v>
      </c>
    </row>
    <row r="5" spans="1:7" x14ac:dyDescent="0.15">
      <c r="A5" t="str">
        <f>[1]!CANDLE(Sheet1!A6,"","5","1","市場コード",A8,"D","1")</f>
        <v>CANDLE(Sheet1!A6,"","5","1","市場コード",A8,"D","1")</v>
      </c>
      <c r="B5" t="str">
        <f>[1]!CANDLE(Sheet1!A6,"","5","1","約定時刻",B8,"D","1")</f>
        <v>CANDLE(Sheet1!A6,"","5","1","約定時刻",B8,"D","1")</v>
      </c>
      <c r="C5" t="str">
        <f>[1]!CANDLE(Sheet1!A6,"","5","1","始値",C8,"D","1")</f>
        <v>CANDLE(Sheet1!A6,"","5","1","始値",C8,"D","1")</v>
      </c>
      <c r="D5" t="str">
        <f>[1]!CANDLE(Sheet1!A6,"","5","1","高値",D8,"D","1")</f>
        <v>CANDLE(Sheet1!A6,"","5","1","高値",D8,"D","1")</v>
      </c>
      <c r="E5" t="str">
        <f>[1]!CANDLE(Sheet1!A6,"","5","1","安値",E8,"D","1")</f>
        <v>CANDLE(Sheet1!A6,"","5","1","安値",E8,"D","1")</v>
      </c>
      <c r="F5" t="str">
        <f>[1]!CANDLE(Sheet1!A6,"","5","1","終値",F8,"D","1")</f>
        <v>CANDLE(Sheet1!A6,"","5","1","終値",F8,"D","1")</v>
      </c>
    </row>
    <row r="8" spans="1:7" x14ac:dyDescent="0.15">
      <c r="A8" t="s">
        <v>4</v>
      </c>
      <c r="B8" s="2">
        <v>0.58333333333333337</v>
      </c>
      <c r="C8">
        <v>210.9</v>
      </c>
      <c r="D8">
        <v>210.9</v>
      </c>
      <c r="E8">
        <v>210.8</v>
      </c>
      <c r="F8">
        <v>210.9</v>
      </c>
      <c r="G8">
        <f>IF(B8&gt;=$A$1,D8,"")</f>
        <v>210.9</v>
      </c>
    </row>
    <row r="9" spans="1:7" x14ac:dyDescent="0.15">
      <c r="A9" t="s">
        <v>4</v>
      </c>
      <c r="B9" s="2">
        <v>0.57986111111111105</v>
      </c>
      <c r="C9">
        <v>210.8</v>
      </c>
      <c r="D9">
        <v>210.9</v>
      </c>
      <c r="E9">
        <v>210.7</v>
      </c>
      <c r="F9">
        <v>210.8</v>
      </c>
      <c r="G9">
        <f t="shared" ref="G9:G56" si="0">IF(B9&gt;=$A$1,D9,"")</f>
        <v>210.9</v>
      </c>
    </row>
    <row r="10" spans="1:7" x14ac:dyDescent="0.15">
      <c r="A10" t="s">
        <v>4</v>
      </c>
      <c r="B10" s="2">
        <v>0.57638888888888895</v>
      </c>
      <c r="C10">
        <v>210.9</v>
      </c>
      <c r="D10">
        <v>210.9</v>
      </c>
      <c r="E10">
        <v>210.7</v>
      </c>
      <c r="F10">
        <v>210.8</v>
      </c>
      <c r="G10">
        <f t="shared" si="0"/>
        <v>210.9</v>
      </c>
    </row>
    <row r="11" spans="1:7" x14ac:dyDescent="0.15">
      <c r="A11" t="s">
        <v>4</v>
      </c>
      <c r="B11" s="2">
        <v>0.57291666666666663</v>
      </c>
      <c r="C11">
        <v>210.9</v>
      </c>
      <c r="D11">
        <v>210.9</v>
      </c>
      <c r="E11">
        <v>210.8</v>
      </c>
      <c r="F11">
        <v>210.9</v>
      </c>
      <c r="G11">
        <f t="shared" si="0"/>
        <v>210.9</v>
      </c>
    </row>
    <row r="12" spans="1:7" x14ac:dyDescent="0.15">
      <c r="A12" t="s">
        <v>4</v>
      </c>
      <c r="B12" s="2">
        <v>0.56944444444444442</v>
      </c>
      <c r="C12">
        <v>210.9</v>
      </c>
      <c r="D12">
        <v>210.9</v>
      </c>
      <c r="E12">
        <v>210.8</v>
      </c>
      <c r="F12">
        <v>210.9</v>
      </c>
      <c r="G12">
        <f t="shared" si="0"/>
        <v>210.9</v>
      </c>
    </row>
    <row r="13" spans="1:7" x14ac:dyDescent="0.15">
      <c r="A13" t="s">
        <v>4</v>
      </c>
      <c r="B13" s="2">
        <v>0.56597222222222221</v>
      </c>
      <c r="C13">
        <v>210.9</v>
      </c>
      <c r="D13" s="1">
        <v>210.9</v>
      </c>
      <c r="E13">
        <v>210.8</v>
      </c>
      <c r="F13">
        <v>210.9</v>
      </c>
      <c r="G13">
        <f t="shared" si="0"/>
        <v>210.9</v>
      </c>
    </row>
    <row r="14" spans="1:7" x14ac:dyDescent="0.15">
      <c r="A14" t="s">
        <v>4</v>
      </c>
      <c r="B14" s="2">
        <v>0.5625</v>
      </c>
      <c r="C14">
        <v>210.8</v>
      </c>
      <c r="D14">
        <v>211</v>
      </c>
      <c r="E14">
        <v>210.8</v>
      </c>
      <c r="F14">
        <v>210.9</v>
      </c>
      <c r="G14">
        <f t="shared" si="0"/>
        <v>211</v>
      </c>
    </row>
    <row r="15" spans="1:7" x14ac:dyDescent="0.15">
      <c r="A15" t="s">
        <v>4</v>
      </c>
      <c r="B15" s="2">
        <v>0.55902777777777779</v>
      </c>
      <c r="C15">
        <v>210.8</v>
      </c>
      <c r="D15">
        <v>210.9</v>
      </c>
      <c r="E15">
        <v>210.8</v>
      </c>
      <c r="F15">
        <v>210.9</v>
      </c>
      <c r="G15">
        <f t="shared" si="0"/>
        <v>210.9</v>
      </c>
    </row>
    <row r="16" spans="1:7" x14ac:dyDescent="0.15">
      <c r="A16" t="s">
        <v>4</v>
      </c>
      <c r="B16" s="2">
        <v>0.55555555555555558</v>
      </c>
      <c r="C16">
        <v>210.9</v>
      </c>
      <c r="D16" s="1">
        <v>210.9</v>
      </c>
      <c r="E16">
        <v>210.7</v>
      </c>
      <c r="F16">
        <v>210.8</v>
      </c>
      <c r="G16">
        <f t="shared" si="0"/>
        <v>210.9</v>
      </c>
    </row>
    <row r="17" spans="1:7" x14ac:dyDescent="0.15">
      <c r="A17" t="s">
        <v>4</v>
      </c>
      <c r="B17" s="2">
        <v>0.55208333333333337</v>
      </c>
      <c r="C17">
        <v>210.9</v>
      </c>
      <c r="D17">
        <v>210.9</v>
      </c>
      <c r="E17">
        <v>210.7</v>
      </c>
      <c r="F17">
        <v>210.8</v>
      </c>
      <c r="G17">
        <f t="shared" si="0"/>
        <v>210.9</v>
      </c>
    </row>
    <row r="18" spans="1:7" x14ac:dyDescent="0.15">
      <c r="A18" t="s">
        <v>4</v>
      </c>
      <c r="B18" s="2">
        <v>0.54861111111111105</v>
      </c>
      <c r="C18">
        <v>210.9</v>
      </c>
      <c r="D18">
        <v>211</v>
      </c>
      <c r="E18">
        <v>210.8</v>
      </c>
      <c r="F18">
        <v>210.9</v>
      </c>
      <c r="G18">
        <f t="shared" si="0"/>
        <v>211</v>
      </c>
    </row>
    <row r="19" spans="1:7" x14ac:dyDescent="0.15">
      <c r="A19" t="s">
        <v>4</v>
      </c>
      <c r="B19" s="2">
        <v>0.54513888888888895</v>
      </c>
      <c r="C19">
        <v>210.7</v>
      </c>
      <c r="D19">
        <v>211</v>
      </c>
      <c r="E19">
        <v>210.7</v>
      </c>
      <c r="F19">
        <v>210.9</v>
      </c>
      <c r="G19">
        <f t="shared" si="0"/>
        <v>211</v>
      </c>
    </row>
    <row r="20" spans="1:7" x14ac:dyDescent="0.15">
      <c r="A20" t="s">
        <v>4</v>
      </c>
      <c r="B20" s="2">
        <v>0.54166666666666663</v>
      </c>
      <c r="C20">
        <v>210.8</v>
      </c>
      <c r="D20">
        <v>210.9</v>
      </c>
      <c r="E20">
        <v>210.7</v>
      </c>
      <c r="F20">
        <v>210.8</v>
      </c>
      <c r="G20">
        <f t="shared" si="0"/>
        <v>210.9</v>
      </c>
    </row>
    <row r="21" spans="1:7" x14ac:dyDescent="0.15">
      <c r="A21" t="s">
        <v>4</v>
      </c>
      <c r="B21" s="2">
        <v>0.53819444444444442</v>
      </c>
      <c r="C21">
        <v>210.7</v>
      </c>
      <c r="D21">
        <v>210.9</v>
      </c>
      <c r="E21">
        <v>210.6</v>
      </c>
      <c r="F21">
        <v>210.8</v>
      </c>
      <c r="G21">
        <f t="shared" si="0"/>
        <v>210.9</v>
      </c>
    </row>
    <row r="22" spans="1:7" x14ac:dyDescent="0.15">
      <c r="A22" t="s">
        <v>4</v>
      </c>
      <c r="B22" s="2">
        <v>0.53472222222222221</v>
      </c>
      <c r="C22">
        <v>210.8</v>
      </c>
      <c r="D22">
        <v>210.9</v>
      </c>
      <c r="E22">
        <v>210.7</v>
      </c>
      <c r="F22">
        <v>210.7</v>
      </c>
      <c r="G22">
        <f t="shared" si="0"/>
        <v>210.9</v>
      </c>
    </row>
    <row r="23" spans="1:7" x14ac:dyDescent="0.15">
      <c r="A23" t="s">
        <v>4</v>
      </c>
      <c r="B23" s="2">
        <v>0.53125</v>
      </c>
      <c r="C23">
        <v>210.8</v>
      </c>
      <c r="D23">
        <v>210.9</v>
      </c>
      <c r="E23">
        <v>210.7</v>
      </c>
      <c r="F23">
        <v>210.8</v>
      </c>
      <c r="G23">
        <f t="shared" si="0"/>
        <v>210.9</v>
      </c>
    </row>
    <row r="24" spans="1:7" x14ac:dyDescent="0.15">
      <c r="A24" t="s">
        <v>4</v>
      </c>
      <c r="B24" s="2">
        <v>0.52777777777777779</v>
      </c>
      <c r="C24">
        <v>210.9</v>
      </c>
      <c r="D24">
        <v>210.9</v>
      </c>
      <c r="E24">
        <v>210.7</v>
      </c>
      <c r="F24">
        <v>210.8</v>
      </c>
      <c r="G24">
        <f t="shared" si="0"/>
        <v>210.9</v>
      </c>
    </row>
    <row r="25" spans="1:7" x14ac:dyDescent="0.15">
      <c r="A25" t="s">
        <v>4</v>
      </c>
      <c r="B25" s="2">
        <v>0.52430555555555558</v>
      </c>
      <c r="C25">
        <v>210.8</v>
      </c>
      <c r="D25">
        <v>210.9</v>
      </c>
      <c r="E25">
        <v>210.8</v>
      </c>
      <c r="F25">
        <v>210.9</v>
      </c>
      <c r="G25">
        <f t="shared" si="0"/>
        <v>210.9</v>
      </c>
    </row>
    <row r="26" spans="1:7" x14ac:dyDescent="0.15">
      <c r="A26" t="s">
        <v>4</v>
      </c>
      <c r="B26" s="2">
        <v>0.52083333333333337</v>
      </c>
      <c r="C26">
        <v>211</v>
      </c>
      <c r="D26">
        <v>211</v>
      </c>
      <c r="E26">
        <v>210.8</v>
      </c>
      <c r="F26">
        <v>210.8</v>
      </c>
      <c r="G26">
        <f t="shared" si="0"/>
        <v>211</v>
      </c>
    </row>
    <row r="27" spans="1:7" x14ac:dyDescent="0.15">
      <c r="A27" t="s">
        <v>4</v>
      </c>
      <c r="B27" s="2">
        <v>0.47916666666666669</v>
      </c>
      <c r="C27">
        <v>211</v>
      </c>
      <c r="D27">
        <v>211</v>
      </c>
      <c r="E27">
        <v>211</v>
      </c>
      <c r="F27">
        <v>211</v>
      </c>
      <c r="G27">
        <f t="shared" si="0"/>
        <v>211</v>
      </c>
    </row>
    <row r="28" spans="1:7" x14ac:dyDescent="0.15">
      <c r="A28" t="s">
        <v>4</v>
      </c>
      <c r="B28" s="2">
        <v>0.47569444444444442</v>
      </c>
      <c r="C28">
        <v>211.2</v>
      </c>
      <c r="D28">
        <v>211.2</v>
      </c>
      <c r="E28">
        <v>210.9</v>
      </c>
      <c r="F28">
        <v>211.1</v>
      </c>
      <c r="G28">
        <f t="shared" si="0"/>
        <v>211.2</v>
      </c>
    </row>
    <row r="29" spans="1:7" x14ac:dyDescent="0.15">
      <c r="A29" t="s">
        <v>4</v>
      </c>
      <c r="B29" s="2">
        <v>0.47222222222222227</v>
      </c>
      <c r="C29">
        <v>211.1</v>
      </c>
      <c r="D29">
        <v>211.2</v>
      </c>
      <c r="E29">
        <v>211</v>
      </c>
      <c r="F29">
        <v>211.1</v>
      </c>
      <c r="G29">
        <f t="shared" si="0"/>
        <v>211.2</v>
      </c>
    </row>
    <row r="30" spans="1:7" x14ac:dyDescent="0.15">
      <c r="A30" t="s">
        <v>4</v>
      </c>
      <c r="B30" s="2">
        <v>0.46875</v>
      </c>
      <c r="C30">
        <v>211.1</v>
      </c>
      <c r="D30">
        <v>211.2</v>
      </c>
      <c r="E30">
        <v>211</v>
      </c>
      <c r="F30">
        <v>211.1</v>
      </c>
      <c r="G30">
        <f t="shared" si="0"/>
        <v>211.2</v>
      </c>
    </row>
    <row r="31" spans="1:7" x14ac:dyDescent="0.15">
      <c r="A31" t="s">
        <v>4</v>
      </c>
      <c r="B31" s="2">
        <v>0.46527777777777773</v>
      </c>
      <c r="C31">
        <v>211.1</v>
      </c>
      <c r="D31">
        <v>211.2</v>
      </c>
      <c r="E31">
        <v>211</v>
      </c>
      <c r="F31">
        <v>211.1</v>
      </c>
      <c r="G31">
        <f t="shared" si="0"/>
        <v>211.2</v>
      </c>
    </row>
    <row r="32" spans="1:7" x14ac:dyDescent="0.15">
      <c r="A32" t="s">
        <v>4</v>
      </c>
      <c r="B32" s="2">
        <v>0.46180555555555558</v>
      </c>
      <c r="C32">
        <v>211.1</v>
      </c>
      <c r="D32">
        <v>211.2</v>
      </c>
      <c r="E32">
        <v>211</v>
      </c>
      <c r="F32">
        <v>211.2</v>
      </c>
      <c r="G32">
        <f t="shared" si="0"/>
        <v>211.2</v>
      </c>
    </row>
    <row r="33" spans="1:7" x14ac:dyDescent="0.15">
      <c r="A33" t="s">
        <v>4</v>
      </c>
      <c r="B33" s="2">
        <v>0.45833333333333331</v>
      </c>
      <c r="C33">
        <v>210.9</v>
      </c>
      <c r="D33">
        <v>211.1</v>
      </c>
      <c r="E33">
        <v>210.9</v>
      </c>
      <c r="F33">
        <v>211.1</v>
      </c>
      <c r="G33">
        <f t="shared" si="0"/>
        <v>211.1</v>
      </c>
    </row>
    <row r="34" spans="1:7" x14ac:dyDescent="0.15">
      <c r="A34" t="s">
        <v>4</v>
      </c>
      <c r="B34" s="2">
        <v>0.4548611111111111</v>
      </c>
      <c r="C34">
        <v>210.9</v>
      </c>
      <c r="D34">
        <v>211</v>
      </c>
      <c r="E34">
        <v>210.9</v>
      </c>
      <c r="F34">
        <v>210.9</v>
      </c>
      <c r="G34">
        <f t="shared" si="0"/>
        <v>211</v>
      </c>
    </row>
    <row r="35" spans="1:7" x14ac:dyDescent="0.15">
      <c r="A35" t="s">
        <v>4</v>
      </c>
      <c r="B35" s="2">
        <v>0.4513888888888889</v>
      </c>
      <c r="C35">
        <v>211</v>
      </c>
      <c r="D35">
        <v>211</v>
      </c>
      <c r="E35">
        <v>210.8</v>
      </c>
      <c r="F35">
        <v>210.9</v>
      </c>
      <c r="G35">
        <f t="shared" si="0"/>
        <v>211</v>
      </c>
    </row>
    <row r="36" spans="1:7" x14ac:dyDescent="0.15">
      <c r="A36" t="s">
        <v>4</v>
      </c>
      <c r="B36" s="2">
        <v>0.44791666666666669</v>
      </c>
      <c r="C36">
        <v>210.8</v>
      </c>
      <c r="D36">
        <v>211</v>
      </c>
      <c r="E36">
        <v>210.8</v>
      </c>
      <c r="F36">
        <v>210.9</v>
      </c>
      <c r="G36">
        <f t="shared" si="0"/>
        <v>211</v>
      </c>
    </row>
    <row r="37" spans="1:7" x14ac:dyDescent="0.15">
      <c r="A37" t="s">
        <v>4</v>
      </c>
      <c r="B37" s="2">
        <v>0.44444444444444442</v>
      </c>
      <c r="C37">
        <v>210.8</v>
      </c>
      <c r="D37">
        <v>210.9</v>
      </c>
      <c r="E37">
        <v>210.7</v>
      </c>
      <c r="F37">
        <v>210.8</v>
      </c>
      <c r="G37">
        <f t="shared" si="0"/>
        <v>210.9</v>
      </c>
    </row>
    <row r="38" spans="1:7" x14ac:dyDescent="0.15">
      <c r="A38" t="s">
        <v>4</v>
      </c>
      <c r="B38" s="2">
        <v>0.44097222222222227</v>
      </c>
      <c r="C38">
        <v>210.6</v>
      </c>
      <c r="D38">
        <v>210.9</v>
      </c>
      <c r="E38">
        <v>210.5</v>
      </c>
      <c r="F38">
        <v>210.8</v>
      </c>
      <c r="G38">
        <f t="shared" si="0"/>
        <v>210.9</v>
      </c>
    </row>
    <row r="39" spans="1:7" x14ac:dyDescent="0.15">
      <c r="A39" t="s">
        <v>4</v>
      </c>
      <c r="B39" s="2">
        <v>0.4375</v>
      </c>
      <c r="C39">
        <v>210.6</v>
      </c>
      <c r="D39">
        <v>210.7</v>
      </c>
      <c r="E39">
        <v>210.5</v>
      </c>
      <c r="F39">
        <v>210.6</v>
      </c>
      <c r="G39">
        <f t="shared" si="0"/>
        <v>210.7</v>
      </c>
    </row>
    <row r="40" spans="1:7" x14ac:dyDescent="0.15">
      <c r="A40" t="s">
        <v>4</v>
      </c>
      <c r="B40" s="2">
        <v>0.43402777777777773</v>
      </c>
      <c r="C40">
        <v>210.7</v>
      </c>
      <c r="D40">
        <v>210.7</v>
      </c>
      <c r="E40">
        <v>210.5</v>
      </c>
      <c r="F40">
        <v>210.7</v>
      </c>
      <c r="G40">
        <f t="shared" si="0"/>
        <v>210.7</v>
      </c>
    </row>
    <row r="41" spans="1:7" x14ac:dyDescent="0.15">
      <c r="A41" t="s">
        <v>4</v>
      </c>
      <c r="B41" s="2">
        <v>0.43055555555555558</v>
      </c>
      <c r="C41">
        <v>210.9</v>
      </c>
      <c r="D41">
        <v>211</v>
      </c>
      <c r="E41">
        <v>210.6</v>
      </c>
      <c r="F41">
        <v>210.7</v>
      </c>
      <c r="G41">
        <f t="shared" si="0"/>
        <v>211</v>
      </c>
    </row>
    <row r="42" spans="1:7" x14ac:dyDescent="0.15">
      <c r="A42" t="s">
        <v>4</v>
      </c>
      <c r="B42" s="2">
        <v>0.42708333333333331</v>
      </c>
      <c r="C42">
        <v>210.8</v>
      </c>
      <c r="D42">
        <v>211</v>
      </c>
      <c r="E42">
        <v>210.7</v>
      </c>
      <c r="F42">
        <v>210.9</v>
      </c>
      <c r="G42" t="str">
        <f t="shared" si="0"/>
        <v/>
      </c>
    </row>
    <row r="43" spans="1:7" x14ac:dyDescent="0.15">
      <c r="A43" t="s">
        <v>4</v>
      </c>
      <c r="B43" s="2">
        <v>0.4236111111111111</v>
      </c>
      <c r="C43">
        <v>210.9</v>
      </c>
      <c r="D43">
        <v>210.9</v>
      </c>
      <c r="E43">
        <v>210.7</v>
      </c>
      <c r="F43">
        <v>210.8</v>
      </c>
      <c r="G43" t="str">
        <f t="shared" si="0"/>
        <v/>
      </c>
    </row>
    <row r="44" spans="1:7" x14ac:dyDescent="0.15">
      <c r="A44" t="s">
        <v>4</v>
      </c>
      <c r="B44" s="2">
        <v>0.4201388888888889</v>
      </c>
      <c r="C44">
        <v>210.9</v>
      </c>
      <c r="D44">
        <v>211</v>
      </c>
      <c r="E44">
        <v>210.8</v>
      </c>
      <c r="F44">
        <v>211</v>
      </c>
      <c r="G44" t="str">
        <f t="shared" si="0"/>
        <v/>
      </c>
    </row>
    <row r="45" spans="1:7" x14ac:dyDescent="0.15">
      <c r="A45" t="s">
        <v>4</v>
      </c>
      <c r="B45" s="2">
        <v>0.41666666666666669</v>
      </c>
      <c r="C45">
        <v>211</v>
      </c>
      <c r="D45">
        <v>211.1</v>
      </c>
      <c r="E45">
        <v>210.8</v>
      </c>
      <c r="F45">
        <v>210.9</v>
      </c>
      <c r="G45" t="str">
        <f t="shared" si="0"/>
        <v/>
      </c>
    </row>
    <row r="46" spans="1:7" x14ac:dyDescent="0.15">
      <c r="A46" t="s">
        <v>4</v>
      </c>
      <c r="B46" s="2">
        <v>0.41319444444444442</v>
      </c>
      <c r="C46">
        <v>211</v>
      </c>
      <c r="D46">
        <v>211.1</v>
      </c>
      <c r="E46">
        <v>210.9</v>
      </c>
      <c r="F46">
        <v>211.1</v>
      </c>
      <c r="G46" t="str">
        <f t="shared" si="0"/>
        <v/>
      </c>
    </row>
    <row r="47" spans="1:7" x14ac:dyDescent="0.15">
      <c r="A47" t="s">
        <v>4</v>
      </c>
      <c r="B47" s="2">
        <v>0.40972222222222227</v>
      </c>
      <c r="C47">
        <v>211</v>
      </c>
      <c r="D47">
        <v>211.1</v>
      </c>
      <c r="E47">
        <v>211</v>
      </c>
      <c r="F47">
        <v>211</v>
      </c>
      <c r="G47" t="str">
        <f t="shared" si="0"/>
        <v/>
      </c>
    </row>
    <row r="48" spans="1:7" x14ac:dyDescent="0.15">
      <c r="A48" t="s">
        <v>4</v>
      </c>
      <c r="B48" s="2">
        <v>0.40625</v>
      </c>
      <c r="C48">
        <v>210.9</v>
      </c>
      <c r="D48">
        <v>211</v>
      </c>
      <c r="E48">
        <v>210.8</v>
      </c>
      <c r="F48">
        <v>211</v>
      </c>
      <c r="G48" t="str">
        <f t="shared" si="0"/>
        <v/>
      </c>
    </row>
    <row r="49" spans="1:7" x14ac:dyDescent="0.15">
      <c r="A49" t="s">
        <v>4</v>
      </c>
      <c r="B49" s="2">
        <v>0.40277777777777773</v>
      </c>
      <c r="C49">
        <v>210.9</v>
      </c>
      <c r="D49">
        <v>211</v>
      </c>
      <c r="E49">
        <v>210.8</v>
      </c>
      <c r="F49">
        <v>210.9</v>
      </c>
      <c r="G49" t="str">
        <f t="shared" si="0"/>
        <v/>
      </c>
    </row>
    <row r="50" spans="1:7" x14ac:dyDescent="0.15">
      <c r="A50" t="s">
        <v>4</v>
      </c>
      <c r="B50" s="2">
        <v>0.39930555555555558</v>
      </c>
      <c r="C50">
        <v>210.8</v>
      </c>
      <c r="D50">
        <v>210.9</v>
      </c>
      <c r="E50">
        <v>210.7</v>
      </c>
      <c r="F50">
        <v>210.9</v>
      </c>
      <c r="G50" t="str">
        <f t="shared" si="0"/>
        <v/>
      </c>
    </row>
    <row r="51" spans="1:7" x14ac:dyDescent="0.15">
      <c r="A51" t="s">
        <v>4</v>
      </c>
      <c r="B51" s="2">
        <v>0.39583333333333331</v>
      </c>
      <c r="C51">
        <v>210.9</v>
      </c>
      <c r="D51">
        <v>211</v>
      </c>
      <c r="E51">
        <v>210.7</v>
      </c>
      <c r="F51">
        <v>210.8</v>
      </c>
      <c r="G51" t="str">
        <f t="shared" si="0"/>
        <v/>
      </c>
    </row>
    <row r="52" spans="1:7" x14ac:dyDescent="0.15">
      <c r="A52" t="s">
        <v>4</v>
      </c>
      <c r="B52" s="2">
        <v>0.3923611111111111</v>
      </c>
      <c r="C52">
        <v>211</v>
      </c>
      <c r="D52">
        <v>211.1</v>
      </c>
      <c r="E52">
        <v>210.9</v>
      </c>
      <c r="F52">
        <v>210.9</v>
      </c>
      <c r="G52" t="str">
        <f t="shared" si="0"/>
        <v/>
      </c>
    </row>
    <row r="53" spans="1:7" x14ac:dyDescent="0.15">
      <c r="A53" t="s">
        <v>4</v>
      </c>
      <c r="B53" s="2">
        <v>0.3888888888888889</v>
      </c>
      <c r="C53">
        <v>210.9</v>
      </c>
      <c r="D53">
        <v>211</v>
      </c>
      <c r="E53">
        <v>210.8</v>
      </c>
      <c r="F53">
        <v>211</v>
      </c>
      <c r="G53" t="str">
        <f t="shared" si="0"/>
        <v/>
      </c>
    </row>
    <row r="54" spans="1:7" x14ac:dyDescent="0.15">
      <c r="A54" t="s">
        <v>4</v>
      </c>
      <c r="B54" s="2">
        <v>0.38541666666666669</v>
      </c>
      <c r="C54">
        <v>210.9</v>
      </c>
      <c r="D54">
        <v>210.9</v>
      </c>
      <c r="E54">
        <v>210.6</v>
      </c>
      <c r="F54">
        <v>210.8</v>
      </c>
      <c r="G54" t="str">
        <f t="shared" si="0"/>
        <v/>
      </c>
    </row>
    <row r="55" spans="1:7" x14ac:dyDescent="0.15">
      <c r="A55" t="s">
        <v>4</v>
      </c>
      <c r="B55" s="2">
        <v>0.38194444444444442</v>
      </c>
      <c r="C55">
        <v>210.9</v>
      </c>
      <c r="D55">
        <v>211.1</v>
      </c>
      <c r="E55">
        <v>210.8</v>
      </c>
      <c r="F55">
        <v>210.9</v>
      </c>
      <c r="G55" t="str">
        <f t="shared" si="0"/>
        <v/>
      </c>
    </row>
    <row r="56" spans="1:7" x14ac:dyDescent="0.15">
      <c r="A56" t="s">
        <v>4</v>
      </c>
      <c r="B56" s="2">
        <v>0.37847222222222227</v>
      </c>
      <c r="C56">
        <v>211.1</v>
      </c>
      <c r="D56">
        <v>211.4</v>
      </c>
      <c r="E56">
        <v>211</v>
      </c>
      <c r="F56">
        <v>211</v>
      </c>
      <c r="G56" t="str">
        <f t="shared" si="0"/>
        <v/>
      </c>
    </row>
    <row r="57" spans="1:7" x14ac:dyDescent="0.15">
      <c r="A57" t="s">
        <v>4</v>
      </c>
      <c r="B57" s="2">
        <v>0.375</v>
      </c>
      <c r="C57">
        <v>211.2</v>
      </c>
      <c r="D57">
        <v>211.4</v>
      </c>
      <c r="E57">
        <v>211</v>
      </c>
      <c r="F57">
        <v>211.1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G1" sqref="G1:G1048576"/>
    </sheetView>
  </sheetViews>
  <sheetFormatPr defaultRowHeight="13.5" x14ac:dyDescent="0.15"/>
  <sheetData>
    <row r="1" spans="1:7" x14ac:dyDescent="0.15">
      <c r="A1" s="3">
        <f>+Sheet1!D7</f>
        <v>0.40972222222222227</v>
      </c>
    </row>
    <row r="5" spans="1:7" x14ac:dyDescent="0.15">
      <c r="A5" t="str">
        <f>[1]!CANDLE(Sheet1!A7,"","5","1","市場コード",A8,"D","1")</f>
        <v>CANDLE(Sheet1!A7,"","5","1","市場コード",A8,"D","1")</v>
      </c>
      <c r="B5" t="str">
        <f>[1]!CANDLE(Sheet1!A7,"","5","1","約定時刻",B8,"D","1")</f>
        <v>CANDLE(Sheet1!A7,"","5","1","約定時刻",B8,"D","1")</v>
      </c>
      <c r="C5" t="str">
        <f>[1]!CANDLE(Sheet1!A7,"","5","1","始値",C8,"D","1")</f>
        <v>CANDLE(Sheet1!A7,"","5","1","始値",C8,"D","1")</v>
      </c>
      <c r="D5" t="str">
        <f>[1]!CANDLE(Sheet1!A7,"","5","1","高値",D8,"D","1")</f>
        <v>CANDLE(Sheet1!A7,"","5","1","高値",D8,"D","1")</v>
      </c>
      <c r="E5" t="str">
        <f>[1]!CANDLE(Sheet1!A7,"","5","1","安値",E8,"D","1")</f>
        <v>CANDLE(Sheet1!A7,"","5","1","安値",E8,"D","1")</v>
      </c>
      <c r="F5" t="str">
        <f>[1]!CANDLE(Sheet1!A7,"","5","1","終値",F8,"D","1")</f>
        <v>CANDLE(Sheet1!A7,"","5","1","終値",F8,"D","1")</v>
      </c>
    </row>
    <row r="8" spans="1:7" x14ac:dyDescent="0.15">
      <c r="A8" t="s">
        <v>2</v>
      </c>
      <c r="B8" s="2">
        <v>0.58333333333333337</v>
      </c>
      <c r="C8">
        <v>1710</v>
      </c>
      <c r="D8">
        <v>1711</v>
      </c>
      <c r="E8">
        <v>1710</v>
      </c>
      <c r="F8">
        <v>1710</v>
      </c>
      <c r="G8">
        <f>IF(B8&gt;=$A$1,D8,"")</f>
        <v>1711</v>
      </c>
    </row>
    <row r="9" spans="1:7" x14ac:dyDescent="0.15">
      <c r="A9" t="s">
        <v>2</v>
      </c>
      <c r="B9" s="2">
        <v>0.57986111111111105</v>
      </c>
      <c r="C9">
        <v>1709</v>
      </c>
      <c r="D9">
        <v>1710</v>
      </c>
      <c r="E9">
        <v>1708</v>
      </c>
      <c r="F9">
        <v>1708</v>
      </c>
      <c r="G9">
        <f t="shared" ref="G9:G56" si="0">IF(B9&gt;=$A$1,D9,"")</f>
        <v>1710</v>
      </c>
    </row>
    <row r="10" spans="1:7" x14ac:dyDescent="0.15">
      <c r="A10" t="s">
        <v>2</v>
      </c>
      <c r="B10" s="2">
        <v>0.57638888888888895</v>
      </c>
      <c r="C10">
        <v>1710</v>
      </c>
      <c r="D10">
        <v>1711</v>
      </c>
      <c r="E10">
        <v>1707</v>
      </c>
      <c r="F10">
        <v>1707</v>
      </c>
      <c r="G10">
        <f t="shared" si="0"/>
        <v>1711</v>
      </c>
    </row>
    <row r="11" spans="1:7" x14ac:dyDescent="0.15">
      <c r="A11" t="s">
        <v>2</v>
      </c>
      <c r="B11" s="2">
        <v>0.57291666666666663</v>
      </c>
      <c r="C11">
        <v>1710</v>
      </c>
      <c r="D11">
        <v>1711</v>
      </c>
      <c r="E11">
        <v>1710</v>
      </c>
      <c r="F11">
        <v>1710</v>
      </c>
      <c r="G11">
        <f t="shared" si="0"/>
        <v>1711</v>
      </c>
    </row>
    <row r="12" spans="1:7" x14ac:dyDescent="0.15">
      <c r="A12" t="s">
        <v>2</v>
      </c>
      <c r="B12" s="2">
        <v>0.56944444444444442</v>
      </c>
      <c r="C12">
        <v>1709</v>
      </c>
      <c r="D12">
        <v>1711</v>
      </c>
      <c r="E12">
        <v>1709</v>
      </c>
      <c r="F12">
        <v>1710</v>
      </c>
      <c r="G12">
        <f t="shared" si="0"/>
        <v>1711</v>
      </c>
    </row>
    <row r="13" spans="1:7" x14ac:dyDescent="0.15">
      <c r="A13" t="s">
        <v>2</v>
      </c>
      <c r="B13" s="2">
        <v>0.56597222222222221</v>
      </c>
      <c r="C13">
        <v>1708</v>
      </c>
      <c r="D13" s="1">
        <v>1709</v>
      </c>
      <c r="E13">
        <v>1708</v>
      </c>
      <c r="F13">
        <v>1709</v>
      </c>
      <c r="G13">
        <f t="shared" si="0"/>
        <v>1709</v>
      </c>
    </row>
    <row r="14" spans="1:7" x14ac:dyDescent="0.15">
      <c r="A14" t="s">
        <v>2</v>
      </c>
      <c r="B14" s="2">
        <v>0.5625</v>
      </c>
      <c r="C14">
        <v>1708</v>
      </c>
      <c r="D14">
        <v>1709</v>
      </c>
      <c r="E14">
        <v>1708</v>
      </c>
      <c r="F14">
        <v>1708</v>
      </c>
      <c r="G14">
        <f t="shared" si="0"/>
        <v>1709</v>
      </c>
    </row>
    <row r="15" spans="1:7" x14ac:dyDescent="0.15">
      <c r="A15" t="s">
        <v>2</v>
      </c>
      <c r="B15" s="2">
        <v>0.55902777777777779</v>
      </c>
      <c r="C15">
        <v>1707</v>
      </c>
      <c r="D15">
        <v>1709</v>
      </c>
      <c r="E15">
        <v>1707</v>
      </c>
      <c r="F15">
        <v>1708</v>
      </c>
      <c r="G15">
        <f t="shared" si="0"/>
        <v>1709</v>
      </c>
    </row>
    <row r="16" spans="1:7" x14ac:dyDescent="0.15">
      <c r="A16" t="s">
        <v>2</v>
      </c>
      <c r="B16" s="2">
        <v>0.55555555555555558</v>
      </c>
      <c r="C16">
        <v>1707</v>
      </c>
      <c r="D16" s="1">
        <v>1707</v>
      </c>
      <c r="E16">
        <v>1707</v>
      </c>
      <c r="F16">
        <v>1707</v>
      </c>
      <c r="G16">
        <f t="shared" si="0"/>
        <v>1707</v>
      </c>
    </row>
    <row r="17" spans="1:7" x14ac:dyDescent="0.15">
      <c r="A17" t="s">
        <v>2</v>
      </c>
      <c r="B17" s="2">
        <v>0.55208333333333337</v>
      </c>
      <c r="C17">
        <v>1708</v>
      </c>
      <c r="D17">
        <v>1708</v>
      </c>
      <c r="E17">
        <v>1707</v>
      </c>
      <c r="F17">
        <v>1707</v>
      </c>
      <c r="G17">
        <f t="shared" si="0"/>
        <v>1708</v>
      </c>
    </row>
    <row r="18" spans="1:7" x14ac:dyDescent="0.15">
      <c r="A18" t="s">
        <v>2</v>
      </c>
      <c r="B18" s="2">
        <v>0.54861111111111105</v>
      </c>
      <c r="C18">
        <v>1708</v>
      </c>
      <c r="D18">
        <v>1708</v>
      </c>
      <c r="E18">
        <v>1707</v>
      </c>
      <c r="F18">
        <v>1708</v>
      </c>
      <c r="G18">
        <f t="shared" si="0"/>
        <v>1708</v>
      </c>
    </row>
    <row r="19" spans="1:7" x14ac:dyDescent="0.15">
      <c r="A19" t="s">
        <v>2</v>
      </c>
      <c r="B19" s="2">
        <v>0.54513888888888895</v>
      </c>
      <c r="C19">
        <v>1708</v>
      </c>
      <c r="D19">
        <v>1708</v>
      </c>
      <c r="E19">
        <v>1708</v>
      </c>
      <c r="F19">
        <v>1708</v>
      </c>
      <c r="G19">
        <f t="shared" si="0"/>
        <v>1708</v>
      </c>
    </row>
    <row r="20" spans="1:7" x14ac:dyDescent="0.15">
      <c r="A20" t="s">
        <v>2</v>
      </c>
      <c r="B20" s="2">
        <v>0.54166666666666663</v>
      </c>
      <c r="C20">
        <v>1708</v>
      </c>
      <c r="D20">
        <v>1708</v>
      </c>
      <c r="E20">
        <v>1708</v>
      </c>
      <c r="F20">
        <v>1708</v>
      </c>
      <c r="G20">
        <f t="shared" si="0"/>
        <v>1708</v>
      </c>
    </row>
    <row r="21" spans="1:7" x14ac:dyDescent="0.15">
      <c r="A21" t="s">
        <v>2</v>
      </c>
      <c r="B21" s="2">
        <v>0.53819444444444442</v>
      </c>
      <c r="C21">
        <v>1707</v>
      </c>
      <c r="D21">
        <v>1708</v>
      </c>
      <c r="E21">
        <v>1707</v>
      </c>
      <c r="F21">
        <v>1707</v>
      </c>
      <c r="G21">
        <f t="shared" si="0"/>
        <v>1708</v>
      </c>
    </row>
    <row r="22" spans="1:7" x14ac:dyDescent="0.15">
      <c r="A22" t="s">
        <v>2</v>
      </c>
      <c r="B22" s="2">
        <v>0.53472222222222221</v>
      </c>
      <c r="C22">
        <v>1708</v>
      </c>
      <c r="D22">
        <v>1708</v>
      </c>
      <c r="E22">
        <v>1707</v>
      </c>
      <c r="F22">
        <v>1707</v>
      </c>
      <c r="G22">
        <f t="shared" si="0"/>
        <v>1708</v>
      </c>
    </row>
    <row r="23" spans="1:7" x14ac:dyDescent="0.15">
      <c r="A23" t="s">
        <v>2</v>
      </c>
      <c r="B23" s="2">
        <v>0.53125</v>
      </c>
      <c r="C23">
        <v>1709</v>
      </c>
      <c r="D23">
        <v>1710</v>
      </c>
      <c r="E23">
        <v>1708</v>
      </c>
      <c r="F23">
        <v>1708</v>
      </c>
      <c r="G23">
        <f t="shared" si="0"/>
        <v>1710</v>
      </c>
    </row>
    <row r="24" spans="1:7" x14ac:dyDescent="0.15">
      <c r="A24" t="s">
        <v>2</v>
      </c>
      <c r="B24" s="2">
        <v>0.52777777777777779</v>
      </c>
      <c r="C24">
        <v>1706</v>
      </c>
      <c r="D24">
        <v>1708</v>
      </c>
      <c r="E24">
        <v>1706</v>
      </c>
      <c r="F24">
        <v>1708</v>
      </c>
      <c r="G24">
        <f t="shared" si="0"/>
        <v>1708</v>
      </c>
    </row>
    <row r="25" spans="1:7" x14ac:dyDescent="0.15">
      <c r="A25" t="s">
        <v>2</v>
      </c>
      <c r="B25" s="2">
        <v>0.52430555555555558</v>
      </c>
      <c r="C25">
        <v>1704</v>
      </c>
      <c r="D25">
        <v>1706</v>
      </c>
      <c r="E25">
        <v>1703</v>
      </c>
      <c r="F25">
        <v>1705</v>
      </c>
      <c r="G25">
        <f t="shared" si="0"/>
        <v>1706</v>
      </c>
    </row>
    <row r="26" spans="1:7" x14ac:dyDescent="0.15">
      <c r="A26" t="s">
        <v>2</v>
      </c>
      <c r="B26" s="2">
        <v>0.52083333333333337</v>
      </c>
      <c r="C26">
        <v>1706</v>
      </c>
      <c r="D26">
        <v>1707</v>
      </c>
      <c r="E26">
        <v>1705</v>
      </c>
      <c r="F26">
        <v>1705</v>
      </c>
      <c r="G26">
        <f t="shared" si="0"/>
        <v>1707</v>
      </c>
    </row>
    <row r="27" spans="1:7" x14ac:dyDescent="0.15">
      <c r="A27" t="s">
        <v>2</v>
      </c>
      <c r="B27" s="2">
        <v>0.47916666666666669</v>
      </c>
      <c r="C27">
        <v>1704</v>
      </c>
      <c r="D27">
        <v>1704</v>
      </c>
      <c r="E27">
        <v>1704</v>
      </c>
      <c r="F27">
        <v>1704</v>
      </c>
      <c r="G27">
        <f t="shared" si="0"/>
        <v>1704</v>
      </c>
    </row>
    <row r="28" spans="1:7" x14ac:dyDescent="0.15">
      <c r="A28" t="s">
        <v>2</v>
      </c>
      <c r="B28" s="2">
        <v>0.47569444444444442</v>
      </c>
      <c r="C28">
        <v>1705</v>
      </c>
      <c r="D28">
        <v>1705</v>
      </c>
      <c r="E28">
        <v>1704</v>
      </c>
      <c r="F28">
        <v>1704</v>
      </c>
      <c r="G28">
        <f t="shared" si="0"/>
        <v>1705</v>
      </c>
    </row>
    <row r="29" spans="1:7" x14ac:dyDescent="0.15">
      <c r="A29" t="s">
        <v>2</v>
      </c>
      <c r="B29" s="2">
        <v>0.47222222222222227</v>
      </c>
      <c r="C29">
        <v>1704</v>
      </c>
      <c r="D29">
        <v>1705</v>
      </c>
      <c r="E29">
        <v>1704</v>
      </c>
      <c r="F29">
        <v>1705</v>
      </c>
      <c r="G29">
        <f t="shared" si="0"/>
        <v>1705</v>
      </c>
    </row>
    <row r="30" spans="1:7" x14ac:dyDescent="0.15">
      <c r="A30" t="s">
        <v>2</v>
      </c>
      <c r="B30" s="2">
        <v>0.46875</v>
      </c>
      <c r="C30">
        <v>1704</v>
      </c>
      <c r="D30">
        <v>1704</v>
      </c>
      <c r="E30">
        <v>1703</v>
      </c>
      <c r="F30">
        <v>1704</v>
      </c>
      <c r="G30">
        <f t="shared" si="0"/>
        <v>1704</v>
      </c>
    </row>
    <row r="31" spans="1:7" x14ac:dyDescent="0.15">
      <c r="A31" t="s">
        <v>2</v>
      </c>
      <c r="B31" s="2">
        <v>0.46527777777777773</v>
      </c>
      <c r="C31">
        <v>1703</v>
      </c>
      <c r="D31">
        <v>1703</v>
      </c>
      <c r="E31">
        <v>1703</v>
      </c>
      <c r="F31">
        <v>1703</v>
      </c>
      <c r="G31">
        <f t="shared" si="0"/>
        <v>1703</v>
      </c>
    </row>
    <row r="32" spans="1:7" x14ac:dyDescent="0.15">
      <c r="A32" t="s">
        <v>2</v>
      </c>
      <c r="B32" s="2">
        <v>0.46180555555555558</v>
      </c>
      <c r="C32">
        <v>1703</v>
      </c>
      <c r="D32">
        <v>1703</v>
      </c>
      <c r="E32">
        <v>1703</v>
      </c>
      <c r="F32">
        <v>1703</v>
      </c>
      <c r="G32">
        <f t="shared" si="0"/>
        <v>1703</v>
      </c>
    </row>
    <row r="33" spans="1:7" x14ac:dyDescent="0.15">
      <c r="A33" t="s">
        <v>2</v>
      </c>
      <c r="B33" s="2">
        <v>0.45833333333333331</v>
      </c>
      <c r="C33">
        <v>1704</v>
      </c>
      <c r="D33">
        <v>1704</v>
      </c>
      <c r="E33">
        <v>1702</v>
      </c>
      <c r="F33">
        <v>1702</v>
      </c>
      <c r="G33">
        <f t="shared" si="0"/>
        <v>1704</v>
      </c>
    </row>
    <row r="34" spans="1:7" x14ac:dyDescent="0.15">
      <c r="A34" t="s">
        <v>2</v>
      </c>
      <c r="B34" s="2">
        <v>0.4548611111111111</v>
      </c>
      <c r="C34">
        <v>1704</v>
      </c>
      <c r="D34">
        <v>1704</v>
      </c>
      <c r="E34">
        <v>1704</v>
      </c>
      <c r="F34">
        <v>1704</v>
      </c>
      <c r="G34">
        <f t="shared" si="0"/>
        <v>1704</v>
      </c>
    </row>
    <row r="35" spans="1:7" x14ac:dyDescent="0.15">
      <c r="A35" t="s">
        <v>2</v>
      </c>
      <c r="B35" s="2">
        <v>0.4513888888888889</v>
      </c>
      <c r="C35">
        <v>1702</v>
      </c>
      <c r="D35">
        <v>1703</v>
      </c>
      <c r="E35">
        <v>1702</v>
      </c>
      <c r="F35">
        <v>1703</v>
      </c>
      <c r="G35">
        <f t="shared" si="0"/>
        <v>1703</v>
      </c>
    </row>
    <row r="36" spans="1:7" x14ac:dyDescent="0.15">
      <c r="A36" t="s">
        <v>2</v>
      </c>
      <c r="B36" s="2">
        <v>0.44791666666666669</v>
      </c>
      <c r="C36">
        <v>1701</v>
      </c>
      <c r="D36">
        <v>1701</v>
      </c>
      <c r="E36">
        <v>1701</v>
      </c>
      <c r="F36">
        <v>1701</v>
      </c>
      <c r="G36">
        <f t="shared" si="0"/>
        <v>1701</v>
      </c>
    </row>
    <row r="37" spans="1:7" x14ac:dyDescent="0.15">
      <c r="A37" t="s">
        <v>2</v>
      </c>
      <c r="B37" s="2">
        <v>0.44444444444444442</v>
      </c>
      <c r="C37">
        <v>1704</v>
      </c>
      <c r="D37">
        <v>1704</v>
      </c>
      <c r="E37">
        <v>1702</v>
      </c>
      <c r="F37">
        <v>1703</v>
      </c>
      <c r="G37">
        <f t="shared" si="0"/>
        <v>1704</v>
      </c>
    </row>
    <row r="38" spans="1:7" x14ac:dyDescent="0.15">
      <c r="A38" t="s">
        <v>2</v>
      </c>
      <c r="B38" s="2">
        <v>0.44097222222222227</v>
      </c>
      <c r="C38">
        <v>1702</v>
      </c>
      <c r="D38">
        <v>1704</v>
      </c>
      <c r="E38">
        <v>1700</v>
      </c>
      <c r="F38">
        <v>1704</v>
      </c>
      <c r="G38">
        <f t="shared" si="0"/>
        <v>1704</v>
      </c>
    </row>
    <row r="39" spans="1:7" x14ac:dyDescent="0.15">
      <c r="A39" t="s">
        <v>2</v>
      </c>
      <c r="B39" s="2">
        <v>0.4375</v>
      </c>
      <c r="C39">
        <v>1702</v>
      </c>
      <c r="D39">
        <v>1703</v>
      </c>
      <c r="E39">
        <v>1702</v>
      </c>
      <c r="F39">
        <v>1702</v>
      </c>
      <c r="G39">
        <f t="shared" si="0"/>
        <v>1703</v>
      </c>
    </row>
    <row r="40" spans="1:7" x14ac:dyDescent="0.15">
      <c r="A40" t="s">
        <v>2</v>
      </c>
      <c r="B40" s="2">
        <v>0.43402777777777773</v>
      </c>
      <c r="C40">
        <v>1705</v>
      </c>
      <c r="D40">
        <v>1705</v>
      </c>
      <c r="E40">
        <v>1703</v>
      </c>
      <c r="F40">
        <v>1703</v>
      </c>
      <c r="G40">
        <f t="shared" si="0"/>
        <v>1705</v>
      </c>
    </row>
    <row r="41" spans="1:7" x14ac:dyDescent="0.15">
      <c r="A41" t="s">
        <v>2</v>
      </c>
      <c r="B41" s="2">
        <v>0.43055555555555558</v>
      </c>
      <c r="C41">
        <v>1708</v>
      </c>
      <c r="D41">
        <v>1708</v>
      </c>
      <c r="E41">
        <v>1706</v>
      </c>
      <c r="F41">
        <v>1706</v>
      </c>
      <c r="G41">
        <f t="shared" si="0"/>
        <v>1708</v>
      </c>
    </row>
    <row r="42" spans="1:7" x14ac:dyDescent="0.15">
      <c r="A42" t="s">
        <v>2</v>
      </c>
      <c r="B42" s="2">
        <v>0.42708333333333331</v>
      </c>
      <c r="C42">
        <v>1708</v>
      </c>
      <c r="D42">
        <v>1708</v>
      </c>
      <c r="E42">
        <v>1707</v>
      </c>
      <c r="F42">
        <v>1707</v>
      </c>
      <c r="G42">
        <f t="shared" si="0"/>
        <v>1708</v>
      </c>
    </row>
    <row r="43" spans="1:7" x14ac:dyDescent="0.15">
      <c r="A43" t="s">
        <v>2</v>
      </c>
      <c r="B43" s="2">
        <v>0.4236111111111111</v>
      </c>
      <c r="C43">
        <v>1708</v>
      </c>
      <c r="D43">
        <v>1708</v>
      </c>
      <c r="E43">
        <v>1708</v>
      </c>
      <c r="F43">
        <v>1708</v>
      </c>
      <c r="G43">
        <f t="shared" si="0"/>
        <v>1708</v>
      </c>
    </row>
    <row r="44" spans="1:7" x14ac:dyDescent="0.15">
      <c r="A44" t="s">
        <v>2</v>
      </c>
      <c r="B44" s="2">
        <v>0.4201388888888889</v>
      </c>
      <c r="C44">
        <v>1709</v>
      </c>
      <c r="D44">
        <v>1709</v>
      </c>
      <c r="E44">
        <v>1708</v>
      </c>
      <c r="F44">
        <v>1709</v>
      </c>
      <c r="G44">
        <f t="shared" si="0"/>
        <v>1709</v>
      </c>
    </row>
    <row r="45" spans="1:7" x14ac:dyDescent="0.15">
      <c r="A45" t="s">
        <v>2</v>
      </c>
      <c r="B45" s="2">
        <v>0.41666666666666669</v>
      </c>
      <c r="C45">
        <v>1709</v>
      </c>
      <c r="D45">
        <v>1709</v>
      </c>
      <c r="E45">
        <v>1708</v>
      </c>
      <c r="F45">
        <v>1709</v>
      </c>
      <c r="G45">
        <f t="shared" si="0"/>
        <v>1709</v>
      </c>
    </row>
    <row r="46" spans="1:7" x14ac:dyDescent="0.15">
      <c r="A46" t="s">
        <v>2</v>
      </c>
      <c r="B46" s="2">
        <v>0.41319444444444442</v>
      </c>
      <c r="C46">
        <v>1709</v>
      </c>
      <c r="D46">
        <v>1709</v>
      </c>
      <c r="E46">
        <v>1709</v>
      </c>
      <c r="F46">
        <v>1709</v>
      </c>
      <c r="G46">
        <f t="shared" si="0"/>
        <v>1709</v>
      </c>
    </row>
    <row r="47" spans="1:7" x14ac:dyDescent="0.15">
      <c r="A47" t="s">
        <v>2</v>
      </c>
      <c r="B47" s="2">
        <v>0.40972222222222227</v>
      </c>
      <c r="C47">
        <v>1711</v>
      </c>
      <c r="D47">
        <v>1712</v>
      </c>
      <c r="E47">
        <v>1710</v>
      </c>
      <c r="F47">
        <v>1710</v>
      </c>
      <c r="G47">
        <f t="shared" si="0"/>
        <v>1712</v>
      </c>
    </row>
    <row r="48" spans="1:7" x14ac:dyDescent="0.15">
      <c r="A48" t="s">
        <v>2</v>
      </c>
      <c r="B48" s="2">
        <v>0.40625</v>
      </c>
      <c r="C48">
        <v>1713</v>
      </c>
      <c r="D48">
        <v>1713</v>
      </c>
      <c r="E48">
        <v>1711</v>
      </c>
      <c r="F48">
        <v>1711</v>
      </c>
      <c r="G48" t="str">
        <f t="shared" si="0"/>
        <v/>
      </c>
    </row>
    <row r="49" spans="1:7" x14ac:dyDescent="0.15">
      <c r="A49" t="s">
        <v>2</v>
      </c>
      <c r="B49" s="2">
        <v>0.40277777777777773</v>
      </c>
      <c r="C49">
        <v>1714</v>
      </c>
      <c r="D49">
        <v>1715</v>
      </c>
      <c r="E49">
        <v>1713</v>
      </c>
      <c r="F49">
        <v>1713</v>
      </c>
      <c r="G49" t="str">
        <f t="shared" si="0"/>
        <v/>
      </c>
    </row>
    <row r="50" spans="1:7" x14ac:dyDescent="0.15">
      <c r="A50" t="s">
        <v>2</v>
      </c>
      <c r="B50" s="2">
        <v>0.39930555555555558</v>
      </c>
      <c r="C50">
        <v>1713</v>
      </c>
      <c r="D50">
        <v>1713</v>
      </c>
      <c r="E50">
        <v>1713</v>
      </c>
      <c r="F50">
        <v>1713</v>
      </c>
      <c r="G50" t="str">
        <f t="shared" si="0"/>
        <v/>
      </c>
    </row>
    <row r="51" spans="1:7" x14ac:dyDescent="0.15">
      <c r="A51" t="s">
        <v>2</v>
      </c>
      <c r="B51" s="2">
        <v>0.39583333333333331</v>
      </c>
      <c r="C51">
        <v>1712</v>
      </c>
      <c r="D51">
        <v>1714</v>
      </c>
      <c r="E51">
        <v>1712</v>
      </c>
      <c r="F51">
        <v>1714</v>
      </c>
      <c r="G51" t="str">
        <f t="shared" si="0"/>
        <v/>
      </c>
    </row>
    <row r="52" spans="1:7" x14ac:dyDescent="0.15">
      <c r="A52" t="s">
        <v>2</v>
      </c>
      <c r="B52" s="2">
        <v>0.3923611111111111</v>
      </c>
      <c r="C52">
        <v>1710</v>
      </c>
      <c r="D52">
        <v>1711</v>
      </c>
      <c r="E52">
        <v>1710</v>
      </c>
      <c r="F52">
        <v>1711</v>
      </c>
      <c r="G52" t="str">
        <f t="shared" si="0"/>
        <v/>
      </c>
    </row>
    <row r="53" spans="1:7" x14ac:dyDescent="0.15">
      <c r="A53" t="s">
        <v>2</v>
      </c>
      <c r="B53" s="2">
        <v>0.3888888888888889</v>
      </c>
      <c r="C53">
        <v>1707</v>
      </c>
      <c r="D53">
        <v>1711</v>
      </c>
      <c r="E53">
        <v>1706</v>
      </c>
      <c r="F53">
        <v>1711</v>
      </c>
      <c r="G53" t="str">
        <f t="shared" si="0"/>
        <v/>
      </c>
    </row>
    <row r="54" spans="1:7" x14ac:dyDescent="0.15">
      <c r="A54" t="s">
        <v>2</v>
      </c>
      <c r="B54" s="2">
        <v>0.38541666666666669</v>
      </c>
      <c r="C54">
        <v>1708</v>
      </c>
      <c r="D54">
        <v>1708</v>
      </c>
      <c r="E54">
        <v>1706</v>
      </c>
      <c r="F54">
        <v>1706</v>
      </c>
      <c r="G54" t="str">
        <f t="shared" si="0"/>
        <v/>
      </c>
    </row>
    <row r="55" spans="1:7" x14ac:dyDescent="0.15">
      <c r="A55" t="s">
        <v>2</v>
      </c>
      <c r="B55" s="2">
        <v>0.38194444444444442</v>
      </c>
      <c r="C55">
        <v>1711</v>
      </c>
      <c r="D55">
        <v>1711</v>
      </c>
      <c r="E55">
        <v>1709</v>
      </c>
      <c r="F55">
        <v>1709</v>
      </c>
      <c r="G55" t="str">
        <f t="shared" si="0"/>
        <v/>
      </c>
    </row>
    <row r="56" spans="1:7" x14ac:dyDescent="0.15">
      <c r="A56" t="s">
        <v>2</v>
      </c>
      <c r="B56" s="2">
        <v>0.37847222222222227</v>
      </c>
      <c r="C56">
        <v>1716</v>
      </c>
      <c r="D56">
        <v>1716</v>
      </c>
      <c r="E56">
        <v>1710</v>
      </c>
      <c r="F56">
        <v>1710</v>
      </c>
      <c r="G56" t="str">
        <f t="shared" si="0"/>
        <v/>
      </c>
    </row>
    <row r="57" spans="1:7" x14ac:dyDescent="0.15">
      <c r="A57" t="s">
        <v>2</v>
      </c>
      <c r="B57" s="2">
        <v>0.375</v>
      </c>
      <c r="C57">
        <v>1720</v>
      </c>
      <c r="D57">
        <v>1720</v>
      </c>
      <c r="E57">
        <v>1714</v>
      </c>
      <c r="F57">
        <v>1715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G1" sqref="G1:G1048576"/>
    </sheetView>
  </sheetViews>
  <sheetFormatPr defaultRowHeight="13.5" x14ac:dyDescent="0.15"/>
  <sheetData>
    <row r="1" spans="1:7" x14ac:dyDescent="0.15">
      <c r="A1" s="3">
        <f>+Sheet1!D8</f>
        <v>0.46527777777777773</v>
      </c>
    </row>
    <row r="5" spans="1:7" x14ac:dyDescent="0.15">
      <c r="A5" t="str">
        <f>[1]!CANDLE(Sheet1!A8,"","5","1","市場コード",A8,"D","1")</f>
        <v>CANDLE(Sheet1!A8,"","5","1","市場コード",A8,"D","1")</v>
      </c>
      <c r="B5" t="str">
        <f>[1]!CANDLE(Sheet1!A8,"","5","1","約定時刻",B8,"D","1")</f>
        <v>CANDLE(Sheet1!A8,"","5","1","約定時刻",B8,"D","1")</v>
      </c>
      <c r="C5" t="str">
        <f>[1]!CANDLE(Sheet1!A8,"","5","1","始値",C8,"D","1")</f>
        <v>CANDLE(Sheet1!A8,"","5","1","始値",C8,"D","1")</v>
      </c>
      <c r="D5" t="str">
        <f>[1]!CANDLE(Sheet1!A8,"","5","1","高値",D8,"D","1")</f>
        <v>CANDLE(Sheet1!A8,"","5","1","高値",D8,"D","1")</v>
      </c>
      <c r="E5" t="str">
        <f>[1]!CANDLE(Sheet1!A8,"","5","1","安値",E8,"D","1")</f>
        <v>CANDLE(Sheet1!A8,"","5","1","安値",E8,"D","1")</v>
      </c>
      <c r="F5" t="str">
        <f>[1]!CANDLE(Sheet1!A8,"","5","1","終値",F8,"D","1")</f>
        <v>CANDLE(Sheet1!A8,"","5","1","終値",F8,"D","1")</v>
      </c>
    </row>
    <row r="8" spans="1:7" x14ac:dyDescent="0.15">
      <c r="A8" t="s">
        <v>6</v>
      </c>
      <c r="B8" s="2">
        <v>0.58333333333333337</v>
      </c>
      <c r="C8">
        <v>753.5</v>
      </c>
      <c r="D8">
        <v>753.5</v>
      </c>
      <c r="E8">
        <v>753.1</v>
      </c>
      <c r="F8">
        <v>753.4</v>
      </c>
      <c r="G8">
        <f>IF(B8&gt;=$A$1,D8,"")</f>
        <v>753.5</v>
      </c>
    </row>
    <row r="9" spans="1:7" x14ac:dyDescent="0.15">
      <c r="A9" t="s">
        <v>6</v>
      </c>
      <c r="B9" s="2">
        <v>0.57986111111111105</v>
      </c>
      <c r="C9">
        <v>753.2</v>
      </c>
      <c r="D9">
        <v>753.6</v>
      </c>
      <c r="E9">
        <v>753.1</v>
      </c>
      <c r="F9">
        <v>753.5</v>
      </c>
      <c r="G9">
        <f t="shared" ref="G9:G56" si="0">IF(B9&gt;=$A$1,D9,"")</f>
        <v>753.6</v>
      </c>
    </row>
    <row r="10" spans="1:7" x14ac:dyDescent="0.15">
      <c r="A10" t="s">
        <v>6</v>
      </c>
      <c r="B10" s="2">
        <v>0.57638888888888895</v>
      </c>
      <c r="C10">
        <v>753.3</v>
      </c>
      <c r="D10">
        <v>753.4</v>
      </c>
      <c r="E10">
        <v>752.8</v>
      </c>
      <c r="F10">
        <v>753.2</v>
      </c>
      <c r="G10">
        <f t="shared" si="0"/>
        <v>753.4</v>
      </c>
    </row>
    <row r="11" spans="1:7" x14ac:dyDescent="0.15">
      <c r="A11" t="s">
        <v>6</v>
      </c>
      <c r="B11" s="2">
        <v>0.57291666666666663</v>
      </c>
      <c r="C11">
        <v>753.7</v>
      </c>
      <c r="D11">
        <v>753.8</v>
      </c>
      <c r="E11">
        <v>753.3</v>
      </c>
      <c r="F11">
        <v>753.3</v>
      </c>
      <c r="G11">
        <f t="shared" si="0"/>
        <v>753.8</v>
      </c>
    </row>
    <row r="12" spans="1:7" x14ac:dyDescent="0.15">
      <c r="A12" t="s">
        <v>6</v>
      </c>
      <c r="B12" s="2">
        <v>0.56944444444444442</v>
      </c>
      <c r="C12">
        <v>753.5</v>
      </c>
      <c r="D12">
        <v>753.8</v>
      </c>
      <c r="E12">
        <v>753.4</v>
      </c>
      <c r="F12">
        <v>753.8</v>
      </c>
      <c r="G12">
        <f t="shared" si="0"/>
        <v>753.8</v>
      </c>
    </row>
    <row r="13" spans="1:7" x14ac:dyDescent="0.15">
      <c r="A13" t="s">
        <v>6</v>
      </c>
      <c r="B13" s="2">
        <v>0.56597222222222221</v>
      </c>
      <c r="C13">
        <v>753.3</v>
      </c>
      <c r="D13" s="1">
        <v>753.5</v>
      </c>
      <c r="E13">
        <v>753.1</v>
      </c>
      <c r="F13">
        <v>753.4</v>
      </c>
      <c r="G13">
        <f t="shared" si="0"/>
        <v>753.5</v>
      </c>
    </row>
    <row r="14" spans="1:7" x14ac:dyDescent="0.15">
      <c r="A14" t="s">
        <v>6</v>
      </c>
      <c r="B14" s="2">
        <v>0.5625</v>
      </c>
      <c r="C14">
        <v>753</v>
      </c>
      <c r="D14">
        <v>753.4</v>
      </c>
      <c r="E14">
        <v>752.9</v>
      </c>
      <c r="F14">
        <v>753.3</v>
      </c>
      <c r="G14">
        <f t="shared" si="0"/>
        <v>753.4</v>
      </c>
    </row>
    <row r="15" spans="1:7" x14ac:dyDescent="0.15">
      <c r="A15" t="s">
        <v>6</v>
      </c>
      <c r="B15" s="2">
        <v>0.55902777777777779</v>
      </c>
      <c r="C15">
        <v>753</v>
      </c>
      <c r="D15">
        <v>753.1</v>
      </c>
      <c r="E15">
        <v>752.7</v>
      </c>
      <c r="F15">
        <v>752.9</v>
      </c>
      <c r="G15">
        <f t="shared" si="0"/>
        <v>753.1</v>
      </c>
    </row>
    <row r="16" spans="1:7" x14ac:dyDescent="0.15">
      <c r="A16" t="s">
        <v>6</v>
      </c>
      <c r="B16" s="2">
        <v>0.55555555555555558</v>
      </c>
      <c r="C16">
        <v>752.9</v>
      </c>
      <c r="D16" s="1">
        <v>753.1</v>
      </c>
      <c r="E16">
        <v>752.7</v>
      </c>
      <c r="F16">
        <v>753</v>
      </c>
      <c r="G16">
        <f t="shared" si="0"/>
        <v>753.1</v>
      </c>
    </row>
    <row r="17" spans="1:7" x14ac:dyDescent="0.15">
      <c r="A17" t="s">
        <v>6</v>
      </c>
      <c r="B17" s="2">
        <v>0.55208333333333337</v>
      </c>
      <c r="C17">
        <v>753.7</v>
      </c>
      <c r="D17">
        <v>753.7</v>
      </c>
      <c r="E17">
        <v>752.8</v>
      </c>
      <c r="F17">
        <v>752.9</v>
      </c>
      <c r="G17">
        <f t="shared" si="0"/>
        <v>753.7</v>
      </c>
    </row>
    <row r="18" spans="1:7" x14ac:dyDescent="0.15">
      <c r="A18" t="s">
        <v>6</v>
      </c>
      <c r="B18" s="2">
        <v>0.54861111111111105</v>
      </c>
      <c r="C18">
        <v>753.9</v>
      </c>
      <c r="D18">
        <v>754.1</v>
      </c>
      <c r="E18">
        <v>753.4</v>
      </c>
      <c r="F18">
        <v>753.6</v>
      </c>
      <c r="G18">
        <f t="shared" si="0"/>
        <v>754.1</v>
      </c>
    </row>
    <row r="19" spans="1:7" x14ac:dyDescent="0.15">
      <c r="A19" t="s">
        <v>6</v>
      </c>
      <c r="B19" s="2">
        <v>0.54513888888888895</v>
      </c>
      <c r="C19">
        <v>753.6</v>
      </c>
      <c r="D19">
        <v>754.1</v>
      </c>
      <c r="E19">
        <v>753.6</v>
      </c>
      <c r="F19">
        <v>753.9</v>
      </c>
      <c r="G19">
        <f t="shared" si="0"/>
        <v>754.1</v>
      </c>
    </row>
    <row r="20" spans="1:7" x14ac:dyDescent="0.15">
      <c r="A20" t="s">
        <v>6</v>
      </c>
      <c r="B20" s="2">
        <v>0.54166666666666663</v>
      </c>
      <c r="C20">
        <v>754.3</v>
      </c>
      <c r="D20">
        <v>754.5</v>
      </c>
      <c r="E20">
        <v>753.7</v>
      </c>
      <c r="F20">
        <v>753.7</v>
      </c>
      <c r="G20">
        <f t="shared" si="0"/>
        <v>754.5</v>
      </c>
    </row>
    <row r="21" spans="1:7" x14ac:dyDescent="0.15">
      <c r="A21" t="s">
        <v>6</v>
      </c>
      <c r="B21" s="2">
        <v>0.53819444444444442</v>
      </c>
      <c r="C21">
        <v>754.1</v>
      </c>
      <c r="D21">
        <v>754.4</v>
      </c>
      <c r="E21">
        <v>753.8</v>
      </c>
      <c r="F21">
        <v>754.2</v>
      </c>
      <c r="G21">
        <f t="shared" si="0"/>
        <v>754.4</v>
      </c>
    </row>
    <row r="22" spans="1:7" x14ac:dyDescent="0.15">
      <c r="A22" t="s">
        <v>6</v>
      </c>
      <c r="B22" s="2">
        <v>0.53472222222222221</v>
      </c>
      <c r="C22">
        <v>754.6</v>
      </c>
      <c r="D22">
        <v>755</v>
      </c>
      <c r="E22">
        <v>753.7</v>
      </c>
      <c r="F22">
        <v>754</v>
      </c>
      <c r="G22">
        <f t="shared" si="0"/>
        <v>755</v>
      </c>
    </row>
    <row r="23" spans="1:7" x14ac:dyDescent="0.15">
      <c r="A23" t="s">
        <v>6</v>
      </c>
      <c r="B23" s="2">
        <v>0.53125</v>
      </c>
      <c r="C23">
        <v>753.8</v>
      </c>
      <c r="D23">
        <v>754.6</v>
      </c>
      <c r="E23">
        <v>753.6</v>
      </c>
      <c r="F23">
        <v>754.5</v>
      </c>
      <c r="G23">
        <f t="shared" si="0"/>
        <v>754.6</v>
      </c>
    </row>
    <row r="24" spans="1:7" x14ac:dyDescent="0.15">
      <c r="A24" t="s">
        <v>6</v>
      </c>
      <c r="B24" s="2">
        <v>0.52777777777777779</v>
      </c>
      <c r="C24">
        <v>753.9</v>
      </c>
      <c r="D24">
        <v>754</v>
      </c>
      <c r="E24">
        <v>753.5</v>
      </c>
      <c r="F24">
        <v>754</v>
      </c>
      <c r="G24">
        <f t="shared" si="0"/>
        <v>754</v>
      </c>
    </row>
    <row r="25" spans="1:7" x14ac:dyDescent="0.15">
      <c r="A25" t="s">
        <v>6</v>
      </c>
      <c r="B25" s="2">
        <v>0.52430555555555558</v>
      </c>
      <c r="C25">
        <v>753.2</v>
      </c>
      <c r="D25">
        <v>754</v>
      </c>
      <c r="E25">
        <v>753</v>
      </c>
      <c r="F25">
        <v>754</v>
      </c>
      <c r="G25">
        <f t="shared" si="0"/>
        <v>754</v>
      </c>
    </row>
    <row r="26" spans="1:7" x14ac:dyDescent="0.15">
      <c r="A26" t="s">
        <v>6</v>
      </c>
      <c r="B26" s="2">
        <v>0.52083333333333337</v>
      </c>
      <c r="C26">
        <v>754.2</v>
      </c>
      <c r="D26">
        <v>754.3</v>
      </c>
      <c r="E26">
        <v>752.7</v>
      </c>
      <c r="F26">
        <v>753.2</v>
      </c>
      <c r="G26">
        <f t="shared" si="0"/>
        <v>754.3</v>
      </c>
    </row>
    <row r="27" spans="1:7" x14ac:dyDescent="0.15">
      <c r="A27" t="s">
        <v>6</v>
      </c>
      <c r="B27" s="2">
        <v>0.47916666666666669</v>
      </c>
      <c r="C27">
        <v>754.1</v>
      </c>
      <c r="D27">
        <v>754.1</v>
      </c>
      <c r="E27">
        <v>754.1</v>
      </c>
      <c r="F27">
        <v>754.1</v>
      </c>
      <c r="G27">
        <f t="shared" si="0"/>
        <v>754.1</v>
      </c>
    </row>
    <row r="28" spans="1:7" x14ac:dyDescent="0.15">
      <c r="A28" t="s">
        <v>6</v>
      </c>
      <c r="B28" s="2">
        <v>0.47569444444444442</v>
      </c>
      <c r="C28">
        <v>754.3</v>
      </c>
      <c r="D28">
        <v>754.5</v>
      </c>
      <c r="E28">
        <v>754</v>
      </c>
      <c r="F28">
        <v>754.2</v>
      </c>
      <c r="G28">
        <f t="shared" si="0"/>
        <v>754.5</v>
      </c>
    </row>
    <row r="29" spans="1:7" x14ac:dyDescent="0.15">
      <c r="A29" t="s">
        <v>6</v>
      </c>
      <c r="B29" s="2">
        <v>0.47222222222222227</v>
      </c>
      <c r="C29">
        <v>754</v>
      </c>
      <c r="D29">
        <v>754.7</v>
      </c>
      <c r="E29">
        <v>753.8</v>
      </c>
      <c r="F29">
        <v>754.3</v>
      </c>
      <c r="G29">
        <f t="shared" si="0"/>
        <v>754.7</v>
      </c>
    </row>
    <row r="30" spans="1:7" x14ac:dyDescent="0.15">
      <c r="A30" t="s">
        <v>6</v>
      </c>
      <c r="B30" s="2">
        <v>0.46875</v>
      </c>
      <c r="C30">
        <v>754.1</v>
      </c>
      <c r="D30">
        <v>754.2</v>
      </c>
      <c r="E30">
        <v>753.7</v>
      </c>
      <c r="F30">
        <v>754</v>
      </c>
      <c r="G30">
        <f t="shared" si="0"/>
        <v>754.2</v>
      </c>
    </row>
    <row r="31" spans="1:7" x14ac:dyDescent="0.15">
      <c r="A31" t="s">
        <v>6</v>
      </c>
      <c r="B31" s="2">
        <v>0.46527777777777773</v>
      </c>
      <c r="C31">
        <v>754.3</v>
      </c>
      <c r="D31">
        <v>754.3</v>
      </c>
      <c r="E31">
        <v>753.9</v>
      </c>
      <c r="F31">
        <v>754</v>
      </c>
      <c r="G31">
        <f t="shared" si="0"/>
        <v>754.3</v>
      </c>
    </row>
    <row r="32" spans="1:7" x14ac:dyDescent="0.15">
      <c r="A32" t="s">
        <v>6</v>
      </c>
      <c r="B32" s="2">
        <v>0.46180555555555558</v>
      </c>
      <c r="C32">
        <v>754.4</v>
      </c>
      <c r="D32">
        <v>754.7</v>
      </c>
      <c r="E32">
        <v>754</v>
      </c>
      <c r="F32">
        <v>754.4</v>
      </c>
      <c r="G32" t="str">
        <f t="shared" si="0"/>
        <v/>
      </c>
    </row>
    <row r="33" spans="1:7" x14ac:dyDescent="0.15">
      <c r="A33" t="s">
        <v>6</v>
      </c>
      <c r="B33" s="2">
        <v>0.45833333333333331</v>
      </c>
      <c r="C33">
        <v>753.8</v>
      </c>
      <c r="D33">
        <v>754.5</v>
      </c>
      <c r="E33">
        <v>753.4</v>
      </c>
      <c r="F33">
        <v>754.5</v>
      </c>
      <c r="G33" t="str">
        <f t="shared" si="0"/>
        <v/>
      </c>
    </row>
    <row r="34" spans="1:7" x14ac:dyDescent="0.15">
      <c r="A34" t="s">
        <v>6</v>
      </c>
      <c r="B34" s="2">
        <v>0.4548611111111111</v>
      </c>
      <c r="C34">
        <v>753.4</v>
      </c>
      <c r="D34">
        <v>754</v>
      </c>
      <c r="E34">
        <v>753.3</v>
      </c>
      <c r="F34">
        <v>753.7</v>
      </c>
      <c r="G34" t="str">
        <f t="shared" si="0"/>
        <v/>
      </c>
    </row>
    <row r="35" spans="1:7" x14ac:dyDescent="0.15">
      <c r="A35" t="s">
        <v>6</v>
      </c>
      <c r="B35" s="2">
        <v>0.4513888888888889</v>
      </c>
      <c r="C35">
        <v>753.4</v>
      </c>
      <c r="D35">
        <v>753.4</v>
      </c>
      <c r="E35">
        <v>753.1</v>
      </c>
      <c r="F35">
        <v>753.4</v>
      </c>
      <c r="G35" t="str">
        <f t="shared" si="0"/>
        <v/>
      </c>
    </row>
    <row r="36" spans="1:7" x14ac:dyDescent="0.15">
      <c r="A36" t="s">
        <v>6</v>
      </c>
      <c r="B36" s="2">
        <v>0.44791666666666669</v>
      </c>
      <c r="C36">
        <v>753.1</v>
      </c>
      <c r="D36">
        <v>753.6</v>
      </c>
      <c r="E36">
        <v>752.9</v>
      </c>
      <c r="F36">
        <v>753.4</v>
      </c>
      <c r="G36" t="str">
        <f t="shared" si="0"/>
        <v/>
      </c>
    </row>
    <row r="37" spans="1:7" x14ac:dyDescent="0.15">
      <c r="A37" t="s">
        <v>6</v>
      </c>
      <c r="B37" s="2">
        <v>0.44444444444444442</v>
      </c>
      <c r="C37">
        <v>752.9</v>
      </c>
      <c r="D37">
        <v>753.4</v>
      </c>
      <c r="E37">
        <v>752.7</v>
      </c>
      <c r="F37">
        <v>753</v>
      </c>
      <c r="G37" t="str">
        <f t="shared" si="0"/>
        <v/>
      </c>
    </row>
    <row r="38" spans="1:7" x14ac:dyDescent="0.15">
      <c r="A38" t="s">
        <v>6</v>
      </c>
      <c r="B38" s="2">
        <v>0.44097222222222227</v>
      </c>
      <c r="C38">
        <v>752.1</v>
      </c>
      <c r="D38">
        <v>753.3</v>
      </c>
      <c r="E38">
        <v>751.6</v>
      </c>
      <c r="F38">
        <v>752.7</v>
      </c>
      <c r="G38" t="str">
        <f t="shared" si="0"/>
        <v/>
      </c>
    </row>
    <row r="39" spans="1:7" x14ac:dyDescent="0.15">
      <c r="A39" t="s">
        <v>6</v>
      </c>
      <c r="B39" s="2">
        <v>0.4375</v>
      </c>
      <c r="C39">
        <v>751.7</v>
      </c>
      <c r="D39">
        <v>752.5</v>
      </c>
      <c r="E39">
        <v>751.4</v>
      </c>
      <c r="F39">
        <v>752.1</v>
      </c>
      <c r="G39" t="str">
        <f t="shared" si="0"/>
        <v/>
      </c>
    </row>
    <row r="40" spans="1:7" x14ac:dyDescent="0.15">
      <c r="A40" t="s">
        <v>6</v>
      </c>
      <c r="B40" s="2">
        <v>0.43402777777777773</v>
      </c>
      <c r="C40">
        <v>751.8</v>
      </c>
      <c r="D40">
        <v>752.1</v>
      </c>
      <c r="E40">
        <v>751.3</v>
      </c>
      <c r="F40">
        <v>751.7</v>
      </c>
      <c r="G40" t="str">
        <f t="shared" si="0"/>
        <v/>
      </c>
    </row>
    <row r="41" spans="1:7" x14ac:dyDescent="0.15">
      <c r="A41" t="s">
        <v>6</v>
      </c>
      <c r="B41" s="2">
        <v>0.43055555555555558</v>
      </c>
      <c r="C41">
        <v>752.9</v>
      </c>
      <c r="D41">
        <v>752.9</v>
      </c>
      <c r="E41">
        <v>751.7</v>
      </c>
      <c r="F41">
        <v>751.8</v>
      </c>
      <c r="G41" t="str">
        <f t="shared" si="0"/>
        <v/>
      </c>
    </row>
    <row r="42" spans="1:7" x14ac:dyDescent="0.15">
      <c r="A42" t="s">
        <v>6</v>
      </c>
      <c r="B42" s="2">
        <v>0.42708333333333331</v>
      </c>
      <c r="C42">
        <v>752.9</v>
      </c>
      <c r="D42">
        <v>753.1</v>
      </c>
      <c r="E42">
        <v>752.6</v>
      </c>
      <c r="F42">
        <v>752.9</v>
      </c>
      <c r="G42" t="str">
        <f t="shared" si="0"/>
        <v/>
      </c>
    </row>
    <row r="43" spans="1:7" x14ac:dyDescent="0.15">
      <c r="A43" t="s">
        <v>6</v>
      </c>
      <c r="B43" s="2">
        <v>0.4236111111111111</v>
      </c>
      <c r="C43">
        <v>753.8</v>
      </c>
      <c r="D43">
        <v>753.9</v>
      </c>
      <c r="E43">
        <v>752.7</v>
      </c>
      <c r="F43">
        <v>752.8</v>
      </c>
      <c r="G43" t="str">
        <f t="shared" si="0"/>
        <v/>
      </c>
    </row>
    <row r="44" spans="1:7" x14ac:dyDescent="0.15">
      <c r="A44" t="s">
        <v>6</v>
      </c>
      <c r="B44" s="2">
        <v>0.4201388888888889</v>
      </c>
      <c r="C44">
        <v>754.2</v>
      </c>
      <c r="D44">
        <v>754.3</v>
      </c>
      <c r="E44">
        <v>753.7</v>
      </c>
      <c r="F44">
        <v>753.9</v>
      </c>
      <c r="G44" t="str">
        <f t="shared" si="0"/>
        <v/>
      </c>
    </row>
    <row r="45" spans="1:7" x14ac:dyDescent="0.15">
      <c r="A45" t="s">
        <v>6</v>
      </c>
      <c r="B45" s="2">
        <v>0.41666666666666669</v>
      </c>
      <c r="C45">
        <v>754.7</v>
      </c>
      <c r="D45">
        <v>754.8</v>
      </c>
      <c r="E45">
        <v>754</v>
      </c>
      <c r="F45">
        <v>754.1</v>
      </c>
      <c r="G45" t="str">
        <f t="shared" si="0"/>
        <v/>
      </c>
    </row>
    <row r="46" spans="1:7" x14ac:dyDescent="0.15">
      <c r="A46" t="s">
        <v>6</v>
      </c>
      <c r="B46" s="2">
        <v>0.41319444444444442</v>
      </c>
      <c r="C46">
        <v>754.8</v>
      </c>
      <c r="D46">
        <v>755</v>
      </c>
      <c r="E46">
        <v>754.5</v>
      </c>
      <c r="F46">
        <v>754.8</v>
      </c>
      <c r="G46" t="str">
        <f t="shared" si="0"/>
        <v/>
      </c>
    </row>
    <row r="47" spans="1:7" x14ac:dyDescent="0.15">
      <c r="A47" t="s">
        <v>6</v>
      </c>
      <c r="B47" s="2">
        <v>0.40972222222222227</v>
      </c>
      <c r="C47">
        <v>755</v>
      </c>
      <c r="D47">
        <v>755.4</v>
      </c>
      <c r="E47">
        <v>754.4</v>
      </c>
      <c r="F47">
        <v>754.7</v>
      </c>
      <c r="G47" t="str">
        <f t="shared" si="0"/>
        <v/>
      </c>
    </row>
    <row r="48" spans="1:7" x14ac:dyDescent="0.15">
      <c r="A48" t="s">
        <v>6</v>
      </c>
      <c r="B48" s="2">
        <v>0.40625</v>
      </c>
      <c r="C48">
        <v>754.4</v>
      </c>
      <c r="D48">
        <v>755</v>
      </c>
      <c r="E48">
        <v>754.2</v>
      </c>
      <c r="F48">
        <v>754.9</v>
      </c>
      <c r="G48" t="str">
        <f t="shared" si="0"/>
        <v/>
      </c>
    </row>
    <row r="49" spans="1:7" x14ac:dyDescent="0.15">
      <c r="A49" t="s">
        <v>6</v>
      </c>
      <c r="B49" s="2">
        <v>0.40277777777777773</v>
      </c>
      <c r="C49">
        <v>754.6</v>
      </c>
      <c r="D49">
        <v>754.9</v>
      </c>
      <c r="E49">
        <v>754.2</v>
      </c>
      <c r="F49">
        <v>754.3</v>
      </c>
      <c r="G49" t="str">
        <f t="shared" si="0"/>
        <v/>
      </c>
    </row>
    <row r="50" spans="1:7" x14ac:dyDescent="0.15">
      <c r="A50" t="s">
        <v>6</v>
      </c>
      <c r="B50" s="2">
        <v>0.39930555555555558</v>
      </c>
      <c r="C50">
        <v>755</v>
      </c>
      <c r="D50">
        <v>755</v>
      </c>
      <c r="E50">
        <v>754.1</v>
      </c>
      <c r="F50">
        <v>754.5</v>
      </c>
      <c r="G50" t="str">
        <f t="shared" si="0"/>
        <v/>
      </c>
    </row>
    <row r="51" spans="1:7" x14ac:dyDescent="0.15">
      <c r="A51" t="s">
        <v>6</v>
      </c>
      <c r="B51" s="2">
        <v>0.39583333333333331</v>
      </c>
      <c r="C51">
        <v>754.7</v>
      </c>
      <c r="D51">
        <v>755.2</v>
      </c>
      <c r="E51">
        <v>754.4</v>
      </c>
      <c r="F51">
        <v>754.8</v>
      </c>
      <c r="G51" t="str">
        <f t="shared" si="0"/>
        <v/>
      </c>
    </row>
    <row r="52" spans="1:7" x14ac:dyDescent="0.15">
      <c r="A52" t="s">
        <v>6</v>
      </c>
      <c r="B52" s="2">
        <v>0.3923611111111111</v>
      </c>
      <c r="C52">
        <v>754.5</v>
      </c>
      <c r="D52">
        <v>755.2</v>
      </c>
      <c r="E52">
        <v>754.4</v>
      </c>
      <c r="F52">
        <v>754.9</v>
      </c>
      <c r="G52" t="str">
        <f t="shared" si="0"/>
        <v/>
      </c>
    </row>
    <row r="53" spans="1:7" x14ac:dyDescent="0.15">
      <c r="A53" t="s">
        <v>6</v>
      </c>
      <c r="B53" s="2">
        <v>0.3888888888888889</v>
      </c>
      <c r="C53">
        <v>753.7</v>
      </c>
      <c r="D53">
        <v>754.9</v>
      </c>
      <c r="E53">
        <v>753.5</v>
      </c>
      <c r="F53">
        <v>754.5</v>
      </c>
      <c r="G53" t="str">
        <f t="shared" si="0"/>
        <v/>
      </c>
    </row>
    <row r="54" spans="1:7" x14ac:dyDescent="0.15">
      <c r="A54" t="s">
        <v>6</v>
      </c>
      <c r="B54" s="2">
        <v>0.38541666666666669</v>
      </c>
      <c r="C54">
        <v>754.3</v>
      </c>
      <c r="D54">
        <v>754.3</v>
      </c>
      <c r="E54">
        <v>753.3</v>
      </c>
      <c r="F54">
        <v>753.7</v>
      </c>
      <c r="G54" t="str">
        <f t="shared" si="0"/>
        <v/>
      </c>
    </row>
    <row r="55" spans="1:7" x14ac:dyDescent="0.15">
      <c r="A55" t="s">
        <v>6</v>
      </c>
      <c r="B55" s="2">
        <v>0.38194444444444442</v>
      </c>
      <c r="C55">
        <v>754.2</v>
      </c>
      <c r="D55">
        <v>754.9</v>
      </c>
      <c r="E55">
        <v>753.8</v>
      </c>
      <c r="F55">
        <v>754.4</v>
      </c>
      <c r="G55" t="str">
        <f t="shared" si="0"/>
        <v/>
      </c>
    </row>
    <row r="56" spans="1:7" x14ac:dyDescent="0.15">
      <c r="A56" t="s">
        <v>6</v>
      </c>
      <c r="B56" s="2">
        <v>0.37847222222222227</v>
      </c>
      <c r="C56">
        <v>754.3</v>
      </c>
      <c r="D56">
        <v>756.2</v>
      </c>
      <c r="E56">
        <v>754</v>
      </c>
      <c r="F56">
        <v>754.4</v>
      </c>
      <c r="G56" t="str">
        <f t="shared" si="0"/>
        <v/>
      </c>
    </row>
    <row r="57" spans="1:7" x14ac:dyDescent="0.15">
      <c r="A57" t="s">
        <v>6</v>
      </c>
      <c r="B57" s="2">
        <v>0.375</v>
      </c>
      <c r="C57">
        <v>754.8</v>
      </c>
      <c r="D57">
        <v>755.4</v>
      </c>
      <c r="E57">
        <v>754.1</v>
      </c>
      <c r="F57">
        <v>754.4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G1" sqref="G1:G1048576"/>
    </sheetView>
  </sheetViews>
  <sheetFormatPr defaultRowHeight="13.5" x14ac:dyDescent="0.15"/>
  <sheetData>
    <row r="1" spans="1:7" x14ac:dyDescent="0.15">
      <c r="A1" s="3">
        <f>+Sheet1!D9</f>
        <v>0.3888888888888889</v>
      </c>
    </row>
    <row r="5" spans="1:7" x14ac:dyDescent="0.15">
      <c r="A5" t="str">
        <f>[1]!CANDLE(Sheet1!A9,"","5","1","市場コード",A8,"D","1")</f>
        <v>CANDLE(Sheet1!A9,"","5","1","市場コード",A8,"D","1")</v>
      </c>
      <c r="B5" t="str">
        <f>[1]!CANDLE(Sheet1!A9,"","5","1","約定時刻",B8,"D","1")</f>
        <v>CANDLE(Sheet1!A9,"","5","1","約定時刻",B8,"D","1")</v>
      </c>
      <c r="C5" t="str">
        <f>[1]!CANDLE(Sheet1!A9,"","5","1","始値",C8,"D","1")</f>
        <v>CANDLE(Sheet1!A9,"","5","1","始値",C8,"D","1")</v>
      </c>
      <c r="D5" t="str">
        <f>[1]!CANDLE(Sheet1!A9,"","5","1","高値",D8,"D","1")</f>
        <v>CANDLE(Sheet1!A9,"","5","1","高値",D8,"D","1")</v>
      </c>
      <c r="E5" t="str">
        <f>[1]!CANDLE(Sheet1!A9,"","5","1","安値",E8,"D","1")</f>
        <v>CANDLE(Sheet1!A9,"","5","1","安値",E8,"D","1")</v>
      </c>
      <c r="F5" t="str">
        <f>[1]!CANDLE(Sheet1!A9,"","5","1","終値",F8,"D","1")</f>
        <v>CANDLE(Sheet1!A9,"","5","1","終値",F8,"D","1")</v>
      </c>
    </row>
    <row r="8" spans="1:7" x14ac:dyDescent="0.15">
      <c r="A8" t="s">
        <v>5</v>
      </c>
      <c r="B8" s="2">
        <v>0.58333333333333337</v>
      </c>
      <c r="C8">
        <v>210.9</v>
      </c>
      <c r="D8">
        <v>210.9</v>
      </c>
      <c r="E8">
        <v>210.8</v>
      </c>
      <c r="F8">
        <v>210.9</v>
      </c>
      <c r="G8">
        <f>IF(B8&gt;=$A$1,D8,"")</f>
        <v>210.9</v>
      </c>
    </row>
    <row r="9" spans="1:7" x14ac:dyDescent="0.15">
      <c r="A9" t="s">
        <v>5</v>
      </c>
      <c r="B9" s="2">
        <v>0.57986111111111105</v>
      </c>
      <c r="C9">
        <v>210.8</v>
      </c>
      <c r="D9">
        <v>210.9</v>
      </c>
      <c r="E9">
        <v>210.7</v>
      </c>
      <c r="F9">
        <v>210.8</v>
      </c>
      <c r="G9">
        <f t="shared" ref="G9:G56" si="0">IF(B9&gt;=$A$1,D9,"")</f>
        <v>210.9</v>
      </c>
    </row>
    <row r="10" spans="1:7" x14ac:dyDescent="0.15">
      <c r="A10" t="s">
        <v>5</v>
      </c>
      <c r="B10" s="2">
        <v>0.57638888888888895</v>
      </c>
      <c r="C10">
        <v>210.9</v>
      </c>
      <c r="D10">
        <v>210.9</v>
      </c>
      <c r="E10">
        <v>210.7</v>
      </c>
      <c r="F10">
        <v>210.8</v>
      </c>
      <c r="G10">
        <f t="shared" si="0"/>
        <v>210.9</v>
      </c>
    </row>
    <row r="11" spans="1:7" x14ac:dyDescent="0.15">
      <c r="A11" t="s">
        <v>5</v>
      </c>
      <c r="B11" s="2">
        <v>0.57291666666666663</v>
      </c>
      <c r="C11">
        <v>210.9</v>
      </c>
      <c r="D11">
        <v>210.9</v>
      </c>
      <c r="E11">
        <v>210.8</v>
      </c>
      <c r="F11">
        <v>210.9</v>
      </c>
      <c r="G11">
        <f t="shared" si="0"/>
        <v>210.9</v>
      </c>
    </row>
    <row r="12" spans="1:7" x14ac:dyDescent="0.15">
      <c r="A12" t="s">
        <v>5</v>
      </c>
      <c r="B12" s="2">
        <v>0.56944444444444442</v>
      </c>
      <c r="C12">
        <v>210.9</v>
      </c>
      <c r="D12">
        <v>210.9</v>
      </c>
      <c r="E12">
        <v>210.8</v>
      </c>
      <c r="F12">
        <v>210.9</v>
      </c>
      <c r="G12">
        <f t="shared" si="0"/>
        <v>210.9</v>
      </c>
    </row>
    <row r="13" spans="1:7" x14ac:dyDescent="0.15">
      <c r="A13" t="s">
        <v>5</v>
      </c>
      <c r="B13" s="2">
        <v>0.56597222222222221</v>
      </c>
      <c r="C13">
        <v>210.9</v>
      </c>
      <c r="D13" s="1">
        <v>210.9</v>
      </c>
      <c r="E13">
        <v>210.8</v>
      </c>
      <c r="F13">
        <v>210.9</v>
      </c>
      <c r="G13">
        <f t="shared" si="0"/>
        <v>210.9</v>
      </c>
    </row>
    <row r="14" spans="1:7" x14ac:dyDescent="0.15">
      <c r="A14" t="s">
        <v>5</v>
      </c>
      <c r="B14" s="2">
        <v>0.5625</v>
      </c>
      <c r="C14">
        <v>210.8</v>
      </c>
      <c r="D14">
        <v>211</v>
      </c>
      <c r="E14">
        <v>210.8</v>
      </c>
      <c r="F14">
        <v>210.9</v>
      </c>
      <c r="G14">
        <f t="shared" si="0"/>
        <v>211</v>
      </c>
    </row>
    <row r="15" spans="1:7" x14ac:dyDescent="0.15">
      <c r="A15" t="s">
        <v>5</v>
      </c>
      <c r="B15" s="2">
        <v>0.55902777777777779</v>
      </c>
      <c r="C15">
        <v>210.8</v>
      </c>
      <c r="D15">
        <v>210.9</v>
      </c>
      <c r="E15">
        <v>210.8</v>
      </c>
      <c r="F15">
        <v>210.9</v>
      </c>
      <c r="G15">
        <f t="shared" si="0"/>
        <v>210.9</v>
      </c>
    </row>
    <row r="16" spans="1:7" x14ac:dyDescent="0.15">
      <c r="A16" t="s">
        <v>5</v>
      </c>
      <c r="B16" s="2">
        <v>0.55555555555555558</v>
      </c>
      <c r="C16">
        <v>210.9</v>
      </c>
      <c r="D16" s="1">
        <v>210.9</v>
      </c>
      <c r="E16">
        <v>210.7</v>
      </c>
      <c r="F16">
        <v>210.8</v>
      </c>
      <c r="G16">
        <f t="shared" si="0"/>
        <v>210.9</v>
      </c>
    </row>
    <row r="17" spans="1:7" x14ac:dyDescent="0.15">
      <c r="A17" t="s">
        <v>5</v>
      </c>
      <c r="B17" s="2">
        <v>0.55208333333333337</v>
      </c>
      <c r="C17">
        <v>210.9</v>
      </c>
      <c r="D17">
        <v>210.9</v>
      </c>
      <c r="E17">
        <v>210.7</v>
      </c>
      <c r="F17">
        <v>210.8</v>
      </c>
      <c r="G17">
        <f t="shared" si="0"/>
        <v>210.9</v>
      </c>
    </row>
    <row r="18" spans="1:7" x14ac:dyDescent="0.15">
      <c r="A18" t="s">
        <v>5</v>
      </c>
      <c r="B18" s="2">
        <v>0.54861111111111105</v>
      </c>
      <c r="C18">
        <v>210.9</v>
      </c>
      <c r="D18">
        <v>211</v>
      </c>
      <c r="E18">
        <v>210.8</v>
      </c>
      <c r="F18">
        <v>210.9</v>
      </c>
      <c r="G18">
        <f t="shared" si="0"/>
        <v>211</v>
      </c>
    </row>
    <row r="19" spans="1:7" x14ac:dyDescent="0.15">
      <c r="A19" t="s">
        <v>5</v>
      </c>
      <c r="B19" s="2">
        <v>0.54513888888888895</v>
      </c>
      <c r="C19">
        <v>210.7</v>
      </c>
      <c r="D19">
        <v>211</v>
      </c>
      <c r="E19">
        <v>210.7</v>
      </c>
      <c r="F19">
        <v>210.9</v>
      </c>
      <c r="G19">
        <f t="shared" si="0"/>
        <v>211</v>
      </c>
    </row>
    <row r="20" spans="1:7" x14ac:dyDescent="0.15">
      <c r="A20" t="s">
        <v>5</v>
      </c>
      <c r="B20" s="2">
        <v>0.54166666666666663</v>
      </c>
      <c r="C20">
        <v>210.8</v>
      </c>
      <c r="D20">
        <v>210.9</v>
      </c>
      <c r="E20">
        <v>210.7</v>
      </c>
      <c r="F20">
        <v>210.8</v>
      </c>
      <c r="G20">
        <f t="shared" si="0"/>
        <v>210.9</v>
      </c>
    </row>
    <row r="21" spans="1:7" x14ac:dyDescent="0.15">
      <c r="A21" t="s">
        <v>5</v>
      </c>
      <c r="B21" s="2">
        <v>0.53819444444444442</v>
      </c>
      <c r="C21">
        <v>210.7</v>
      </c>
      <c r="D21">
        <v>210.9</v>
      </c>
      <c r="E21">
        <v>210.6</v>
      </c>
      <c r="F21">
        <v>210.8</v>
      </c>
      <c r="G21">
        <f t="shared" si="0"/>
        <v>210.9</v>
      </c>
    </row>
    <row r="22" spans="1:7" x14ac:dyDescent="0.15">
      <c r="A22" t="s">
        <v>5</v>
      </c>
      <c r="B22" s="2">
        <v>0.53472222222222221</v>
      </c>
      <c r="C22">
        <v>210.8</v>
      </c>
      <c r="D22">
        <v>210.9</v>
      </c>
      <c r="E22">
        <v>210.7</v>
      </c>
      <c r="F22">
        <v>210.7</v>
      </c>
      <c r="G22">
        <f t="shared" si="0"/>
        <v>210.9</v>
      </c>
    </row>
    <row r="23" spans="1:7" x14ac:dyDescent="0.15">
      <c r="A23" t="s">
        <v>5</v>
      </c>
      <c r="B23" s="2">
        <v>0.53125</v>
      </c>
      <c r="C23">
        <v>210.8</v>
      </c>
      <c r="D23">
        <v>210.9</v>
      </c>
      <c r="E23">
        <v>210.7</v>
      </c>
      <c r="F23">
        <v>210.8</v>
      </c>
      <c r="G23">
        <f t="shared" si="0"/>
        <v>210.9</v>
      </c>
    </row>
    <row r="24" spans="1:7" x14ac:dyDescent="0.15">
      <c r="A24" t="s">
        <v>5</v>
      </c>
      <c r="B24" s="2">
        <v>0.52777777777777779</v>
      </c>
      <c r="C24">
        <v>210.9</v>
      </c>
      <c r="D24">
        <v>210.9</v>
      </c>
      <c r="E24">
        <v>210.7</v>
      </c>
      <c r="F24">
        <v>210.8</v>
      </c>
      <c r="G24">
        <f t="shared" si="0"/>
        <v>210.9</v>
      </c>
    </row>
    <row r="25" spans="1:7" x14ac:dyDescent="0.15">
      <c r="A25" t="s">
        <v>5</v>
      </c>
      <c r="B25" s="2">
        <v>0.52430555555555558</v>
      </c>
      <c r="C25">
        <v>210.8</v>
      </c>
      <c r="D25">
        <v>210.9</v>
      </c>
      <c r="E25">
        <v>210.8</v>
      </c>
      <c r="F25">
        <v>210.9</v>
      </c>
      <c r="G25">
        <f t="shared" si="0"/>
        <v>210.9</v>
      </c>
    </row>
    <row r="26" spans="1:7" x14ac:dyDescent="0.15">
      <c r="A26" t="s">
        <v>5</v>
      </c>
      <c r="B26" s="2">
        <v>0.52083333333333337</v>
      </c>
      <c r="C26">
        <v>211</v>
      </c>
      <c r="D26">
        <v>211</v>
      </c>
      <c r="E26">
        <v>210.8</v>
      </c>
      <c r="F26">
        <v>210.8</v>
      </c>
      <c r="G26">
        <f t="shared" si="0"/>
        <v>211</v>
      </c>
    </row>
    <row r="27" spans="1:7" x14ac:dyDescent="0.15">
      <c r="A27" t="s">
        <v>5</v>
      </c>
      <c r="B27" s="2">
        <v>0.47916666666666669</v>
      </c>
      <c r="C27">
        <v>211</v>
      </c>
      <c r="D27">
        <v>211</v>
      </c>
      <c r="E27">
        <v>211</v>
      </c>
      <c r="F27">
        <v>211</v>
      </c>
      <c r="G27">
        <f t="shared" si="0"/>
        <v>211</v>
      </c>
    </row>
    <row r="28" spans="1:7" x14ac:dyDescent="0.15">
      <c r="A28" t="s">
        <v>5</v>
      </c>
      <c r="B28" s="2">
        <v>0.47569444444444442</v>
      </c>
      <c r="C28">
        <v>211.2</v>
      </c>
      <c r="D28">
        <v>211.2</v>
      </c>
      <c r="E28">
        <v>210.9</v>
      </c>
      <c r="F28">
        <v>211.1</v>
      </c>
      <c r="G28">
        <f t="shared" si="0"/>
        <v>211.2</v>
      </c>
    </row>
    <row r="29" spans="1:7" x14ac:dyDescent="0.15">
      <c r="A29" t="s">
        <v>5</v>
      </c>
      <c r="B29" s="2">
        <v>0.47222222222222227</v>
      </c>
      <c r="C29">
        <v>211.1</v>
      </c>
      <c r="D29">
        <v>211.2</v>
      </c>
      <c r="E29">
        <v>211</v>
      </c>
      <c r="F29">
        <v>211.1</v>
      </c>
      <c r="G29">
        <f t="shared" si="0"/>
        <v>211.2</v>
      </c>
    </row>
    <row r="30" spans="1:7" x14ac:dyDescent="0.15">
      <c r="A30" t="s">
        <v>5</v>
      </c>
      <c r="B30" s="2">
        <v>0.46875</v>
      </c>
      <c r="C30">
        <v>211.1</v>
      </c>
      <c r="D30">
        <v>211.2</v>
      </c>
      <c r="E30">
        <v>211</v>
      </c>
      <c r="F30">
        <v>211.1</v>
      </c>
      <c r="G30">
        <f t="shared" si="0"/>
        <v>211.2</v>
      </c>
    </row>
    <row r="31" spans="1:7" x14ac:dyDescent="0.15">
      <c r="A31" t="s">
        <v>5</v>
      </c>
      <c r="B31" s="2">
        <v>0.46527777777777773</v>
      </c>
      <c r="C31">
        <v>211.1</v>
      </c>
      <c r="D31">
        <v>211.2</v>
      </c>
      <c r="E31">
        <v>211</v>
      </c>
      <c r="F31">
        <v>211.1</v>
      </c>
      <c r="G31">
        <f t="shared" si="0"/>
        <v>211.2</v>
      </c>
    </row>
    <row r="32" spans="1:7" x14ac:dyDescent="0.15">
      <c r="A32" t="s">
        <v>5</v>
      </c>
      <c r="B32" s="2">
        <v>0.46180555555555558</v>
      </c>
      <c r="C32">
        <v>211.1</v>
      </c>
      <c r="D32">
        <v>211.2</v>
      </c>
      <c r="E32">
        <v>211</v>
      </c>
      <c r="F32">
        <v>211.2</v>
      </c>
      <c r="G32">
        <f t="shared" si="0"/>
        <v>211.2</v>
      </c>
    </row>
    <row r="33" spans="1:7" x14ac:dyDescent="0.15">
      <c r="A33" t="s">
        <v>5</v>
      </c>
      <c r="B33" s="2">
        <v>0.45833333333333331</v>
      </c>
      <c r="C33">
        <v>210.9</v>
      </c>
      <c r="D33">
        <v>211.1</v>
      </c>
      <c r="E33">
        <v>210.9</v>
      </c>
      <c r="F33">
        <v>211.1</v>
      </c>
      <c r="G33">
        <f t="shared" si="0"/>
        <v>211.1</v>
      </c>
    </row>
    <row r="34" spans="1:7" x14ac:dyDescent="0.15">
      <c r="A34" t="s">
        <v>5</v>
      </c>
      <c r="B34" s="2">
        <v>0.4548611111111111</v>
      </c>
      <c r="C34">
        <v>210.9</v>
      </c>
      <c r="D34">
        <v>211</v>
      </c>
      <c r="E34">
        <v>210.9</v>
      </c>
      <c r="F34">
        <v>210.9</v>
      </c>
      <c r="G34">
        <f t="shared" si="0"/>
        <v>211</v>
      </c>
    </row>
    <row r="35" spans="1:7" x14ac:dyDescent="0.15">
      <c r="A35" t="s">
        <v>5</v>
      </c>
      <c r="B35" s="2">
        <v>0.4513888888888889</v>
      </c>
      <c r="C35">
        <v>211</v>
      </c>
      <c r="D35">
        <v>211</v>
      </c>
      <c r="E35">
        <v>210.8</v>
      </c>
      <c r="F35">
        <v>210.9</v>
      </c>
      <c r="G35">
        <f t="shared" si="0"/>
        <v>211</v>
      </c>
    </row>
    <row r="36" spans="1:7" x14ac:dyDescent="0.15">
      <c r="A36" t="s">
        <v>5</v>
      </c>
      <c r="B36" s="2">
        <v>0.44791666666666669</v>
      </c>
      <c r="C36">
        <v>210.8</v>
      </c>
      <c r="D36">
        <v>211</v>
      </c>
      <c r="E36">
        <v>210.8</v>
      </c>
      <c r="F36">
        <v>210.9</v>
      </c>
      <c r="G36">
        <f t="shared" si="0"/>
        <v>211</v>
      </c>
    </row>
    <row r="37" spans="1:7" x14ac:dyDescent="0.15">
      <c r="A37" t="s">
        <v>5</v>
      </c>
      <c r="B37" s="2">
        <v>0.44444444444444442</v>
      </c>
      <c r="C37">
        <v>210.8</v>
      </c>
      <c r="D37">
        <v>210.9</v>
      </c>
      <c r="E37">
        <v>210.7</v>
      </c>
      <c r="F37">
        <v>210.8</v>
      </c>
      <c r="G37">
        <f t="shared" si="0"/>
        <v>210.9</v>
      </c>
    </row>
    <row r="38" spans="1:7" x14ac:dyDescent="0.15">
      <c r="A38" t="s">
        <v>5</v>
      </c>
      <c r="B38" s="2">
        <v>0.44097222222222227</v>
      </c>
      <c r="C38">
        <v>210.6</v>
      </c>
      <c r="D38">
        <v>210.9</v>
      </c>
      <c r="E38">
        <v>210.5</v>
      </c>
      <c r="F38">
        <v>210.8</v>
      </c>
      <c r="G38">
        <f t="shared" si="0"/>
        <v>210.9</v>
      </c>
    </row>
    <row r="39" spans="1:7" x14ac:dyDescent="0.15">
      <c r="A39" t="s">
        <v>5</v>
      </c>
      <c r="B39" s="2">
        <v>0.4375</v>
      </c>
      <c r="C39">
        <v>210.6</v>
      </c>
      <c r="D39">
        <v>210.7</v>
      </c>
      <c r="E39">
        <v>210.5</v>
      </c>
      <c r="F39">
        <v>210.6</v>
      </c>
      <c r="G39">
        <f t="shared" si="0"/>
        <v>210.7</v>
      </c>
    </row>
    <row r="40" spans="1:7" x14ac:dyDescent="0.15">
      <c r="A40" t="s">
        <v>5</v>
      </c>
      <c r="B40" s="2">
        <v>0.43402777777777773</v>
      </c>
      <c r="C40">
        <v>210.7</v>
      </c>
      <c r="D40">
        <v>210.7</v>
      </c>
      <c r="E40">
        <v>210.5</v>
      </c>
      <c r="F40">
        <v>210.7</v>
      </c>
      <c r="G40">
        <f t="shared" si="0"/>
        <v>210.7</v>
      </c>
    </row>
    <row r="41" spans="1:7" x14ac:dyDescent="0.15">
      <c r="A41" t="s">
        <v>5</v>
      </c>
      <c r="B41" s="2">
        <v>0.43055555555555558</v>
      </c>
      <c r="C41">
        <v>210.9</v>
      </c>
      <c r="D41">
        <v>211</v>
      </c>
      <c r="E41">
        <v>210.6</v>
      </c>
      <c r="F41">
        <v>210.7</v>
      </c>
      <c r="G41">
        <f t="shared" si="0"/>
        <v>211</v>
      </c>
    </row>
    <row r="42" spans="1:7" x14ac:dyDescent="0.15">
      <c r="A42" t="s">
        <v>5</v>
      </c>
      <c r="B42" s="2">
        <v>0.42708333333333331</v>
      </c>
      <c r="C42">
        <v>210.8</v>
      </c>
      <c r="D42">
        <v>211</v>
      </c>
      <c r="E42">
        <v>210.7</v>
      </c>
      <c r="F42">
        <v>210.9</v>
      </c>
      <c r="G42">
        <f t="shared" si="0"/>
        <v>211</v>
      </c>
    </row>
    <row r="43" spans="1:7" x14ac:dyDescent="0.15">
      <c r="A43" t="s">
        <v>5</v>
      </c>
      <c r="B43" s="2">
        <v>0.4236111111111111</v>
      </c>
      <c r="C43">
        <v>210.9</v>
      </c>
      <c r="D43">
        <v>210.9</v>
      </c>
      <c r="E43">
        <v>210.7</v>
      </c>
      <c r="F43">
        <v>210.8</v>
      </c>
      <c r="G43">
        <f t="shared" si="0"/>
        <v>210.9</v>
      </c>
    </row>
    <row r="44" spans="1:7" x14ac:dyDescent="0.15">
      <c r="A44" t="s">
        <v>5</v>
      </c>
      <c r="B44" s="2">
        <v>0.4201388888888889</v>
      </c>
      <c r="C44">
        <v>210.9</v>
      </c>
      <c r="D44">
        <v>211</v>
      </c>
      <c r="E44">
        <v>210.8</v>
      </c>
      <c r="F44">
        <v>211</v>
      </c>
      <c r="G44">
        <f t="shared" si="0"/>
        <v>211</v>
      </c>
    </row>
    <row r="45" spans="1:7" x14ac:dyDescent="0.15">
      <c r="A45" t="s">
        <v>5</v>
      </c>
      <c r="B45" s="2">
        <v>0.41666666666666669</v>
      </c>
      <c r="C45">
        <v>211</v>
      </c>
      <c r="D45">
        <v>211.1</v>
      </c>
      <c r="E45">
        <v>210.8</v>
      </c>
      <c r="F45">
        <v>210.9</v>
      </c>
      <c r="G45">
        <f t="shared" si="0"/>
        <v>211.1</v>
      </c>
    </row>
    <row r="46" spans="1:7" x14ac:dyDescent="0.15">
      <c r="A46" t="s">
        <v>5</v>
      </c>
      <c r="B46" s="2">
        <v>0.41319444444444442</v>
      </c>
      <c r="C46">
        <v>211</v>
      </c>
      <c r="D46">
        <v>211.1</v>
      </c>
      <c r="E46">
        <v>210.9</v>
      </c>
      <c r="F46">
        <v>211.1</v>
      </c>
      <c r="G46">
        <f t="shared" si="0"/>
        <v>211.1</v>
      </c>
    </row>
    <row r="47" spans="1:7" x14ac:dyDescent="0.15">
      <c r="A47" t="s">
        <v>5</v>
      </c>
      <c r="B47" s="2">
        <v>0.40972222222222227</v>
      </c>
      <c r="C47">
        <v>211</v>
      </c>
      <c r="D47">
        <v>211.1</v>
      </c>
      <c r="E47">
        <v>211</v>
      </c>
      <c r="F47">
        <v>211</v>
      </c>
      <c r="G47">
        <f t="shared" si="0"/>
        <v>211.1</v>
      </c>
    </row>
    <row r="48" spans="1:7" x14ac:dyDescent="0.15">
      <c r="A48" t="s">
        <v>5</v>
      </c>
      <c r="B48" s="2">
        <v>0.40625</v>
      </c>
      <c r="C48">
        <v>210.9</v>
      </c>
      <c r="D48">
        <v>211</v>
      </c>
      <c r="E48">
        <v>210.8</v>
      </c>
      <c r="F48">
        <v>211</v>
      </c>
      <c r="G48">
        <f t="shared" si="0"/>
        <v>211</v>
      </c>
    </row>
    <row r="49" spans="1:7" x14ac:dyDescent="0.15">
      <c r="A49" t="s">
        <v>5</v>
      </c>
      <c r="B49" s="2">
        <v>0.40277777777777773</v>
      </c>
      <c r="C49">
        <v>210.9</v>
      </c>
      <c r="D49">
        <v>211</v>
      </c>
      <c r="E49">
        <v>210.8</v>
      </c>
      <c r="F49">
        <v>210.9</v>
      </c>
      <c r="G49">
        <f t="shared" si="0"/>
        <v>211</v>
      </c>
    </row>
    <row r="50" spans="1:7" x14ac:dyDescent="0.15">
      <c r="A50" t="s">
        <v>5</v>
      </c>
      <c r="B50" s="2">
        <v>0.39930555555555558</v>
      </c>
      <c r="C50">
        <v>210.8</v>
      </c>
      <c r="D50">
        <v>210.9</v>
      </c>
      <c r="E50">
        <v>210.7</v>
      </c>
      <c r="F50">
        <v>210.9</v>
      </c>
      <c r="G50">
        <f t="shared" si="0"/>
        <v>210.9</v>
      </c>
    </row>
    <row r="51" spans="1:7" x14ac:dyDescent="0.15">
      <c r="A51" t="s">
        <v>5</v>
      </c>
      <c r="B51" s="2">
        <v>0.39583333333333331</v>
      </c>
      <c r="C51">
        <v>210.9</v>
      </c>
      <c r="D51">
        <v>211</v>
      </c>
      <c r="E51">
        <v>210.7</v>
      </c>
      <c r="F51">
        <v>210.8</v>
      </c>
      <c r="G51">
        <f t="shared" si="0"/>
        <v>211</v>
      </c>
    </row>
    <row r="52" spans="1:7" x14ac:dyDescent="0.15">
      <c r="A52" t="s">
        <v>5</v>
      </c>
      <c r="B52" s="2">
        <v>0.3923611111111111</v>
      </c>
      <c r="C52">
        <v>211</v>
      </c>
      <c r="D52">
        <v>211.1</v>
      </c>
      <c r="E52">
        <v>210.9</v>
      </c>
      <c r="F52">
        <v>210.9</v>
      </c>
      <c r="G52">
        <f t="shared" si="0"/>
        <v>211.1</v>
      </c>
    </row>
    <row r="53" spans="1:7" x14ac:dyDescent="0.15">
      <c r="A53" t="s">
        <v>5</v>
      </c>
      <c r="B53" s="2">
        <v>0.3888888888888889</v>
      </c>
      <c r="C53">
        <v>210.9</v>
      </c>
      <c r="D53">
        <v>211</v>
      </c>
      <c r="E53">
        <v>210.8</v>
      </c>
      <c r="F53">
        <v>211</v>
      </c>
      <c r="G53">
        <f t="shared" si="0"/>
        <v>211</v>
      </c>
    </row>
    <row r="54" spans="1:7" x14ac:dyDescent="0.15">
      <c r="A54" t="s">
        <v>5</v>
      </c>
      <c r="B54" s="2">
        <v>0.38541666666666669</v>
      </c>
      <c r="C54">
        <v>210.9</v>
      </c>
      <c r="D54">
        <v>210.9</v>
      </c>
      <c r="E54">
        <v>210.6</v>
      </c>
      <c r="F54">
        <v>210.8</v>
      </c>
      <c r="G54" t="str">
        <f t="shared" si="0"/>
        <v/>
      </c>
    </row>
    <row r="55" spans="1:7" x14ac:dyDescent="0.15">
      <c r="A55" t="s">
        <v>5</v>
      </c>
      <c r="B55" s="2">
        <v>0.38194444444444442</v>
      </c>
      <c r="C55">
        <v>210.9</v>
      </c>
      <c r="D55">
        <v>211.1</v>
      </c>
      <c r="E55">
        <v>210.8</v>
      </c>
      <c r="F55">
        <v>210.9</v>
      </c>
      <c r="G55" t="str">
        <f t="shared" si="0"/>
        <v/>
      </c>
    </row>
    <row r="56" spans="1:7" x14ac:dyDescent="0.15">
      <c r="A56" t="s">
        <v>5</v>
      </c>
      <c r="B56" s="2">
        <v>0.37847222222222227</v>
      </c>
      <c r="C56">
        <v>211.1</v>
      </c>
      <c r="D56">
        <v>211.4</v>
      </c>
      <c r="E56">
        <v>211</v>
      </c>
      <c r="F56">
        <v>211</v>
      </c>
      <c r="G56" t="str">
        <f t="shared" si="0"/>
        <v/>
      </c>
    </row>
    <row r="57" spans="1:7" x14ac:dyDescent="0.15">
      <c r="A57" t="s">
        <v>5</v>
      </c>
      <c r="B57" s="2">
        <v>0.375</v>
      </c>
      <c r="C57">
        <v>211.2</v>
      </c>
      <c r="D57">
        <v>211.4</v>
      </c>
      <c r="E57">
        <v>211</v>
      </c>
      <c r="F57">
        <v>211.1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Sheet1</vt:lpstr>
      <vt:lpstr>銘柄１</vt:lpstr>
      <vt:lpstr>銘柄２</vt:lpstr>
      <vt:lpstr>銘柄３</vt:lpstr>
      <vt:lpstr>銘柄４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2017-03-08T05:03:19Z</dcterms:modified>
</cp:coreProperties>
</file>