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24810" windowHeight="907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C2" i="1"/>
  <c r="B2" i="1"/>
  <c r="D2" i="1"/>
  <c r="G2" i="1" l="1"/>
</calcChain>
</file>

<file path=xl/sharedStrings.xml><?xml version="1.0" encoding="utf-8"?>
<sst xmlns="http://schemas.openxmlformats.org/spreadsheetml/2006/main" count="6" uniqueCount="6">
  <si>
    <t>銘柄コード</t>
    <rPh sb="0" eb="2">
      <t>メイガラ</t>
    </rPh>
    <phoneticPr fontId="1"/>
  </si>
  <si>
    <t>銘柄</t>
    <rPh sb="0" eb="2">
      <t>メイガラ</t>
    </rPh>
    <phoneticPr fontId="1"/>
  </si>
  <si>
    <t>当日始値</t>
    <rPh sb="0" eb="2">
      <t>トウジツ</t>
    </rPh>
    <rPh sb="2" eb="4">
      <t>ハジメネ</t>
    </rPh>
    <phoneticPr fontId="1"/>
  </si>
  <si>
    <t>オーダー関数</t>
    <rPh sb="4" eb="6">
      <t>カンスウ</t>
    </rPh>
    <phoneticPr fontId="1"/>
  </si>
  <si>
    <t>チェック時間</t>
    <rPh sb="4" eb="6">
      <t>ジカン</t>
    </rPh>
    <phoneticPr fontId="1"/>
  </si>
  <si>
    <t>現在値</t>
    <rPh sb="0" eb="2">
      <t>ゲンザイ</t>
    </rPh>
    <rPh sb="2" eb="3">
      <t>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</si>
</sst>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719</v>
        <stp/>
        <stp>QUOTE</stp>
        <stp>8609</stp>
        <stp>東証</stp>
        <stp>始値</stp>
        <tr r="C2" s="1"/>
      </tp>
      <tp t="s">
        <v>岡三</v>
        <stp/>
        <stp>QUOTE</stp>
        <stp>8609</stp>
        <stp>東証</stp>
        <stp>銘柄名</stp>
        <tr r="B2" s="1"/>
      </tp>
      <tp t="s">
        <v>8609</v>
        <stp/>
        <stp>QUOTE</stp>
        <stp>8609</stp>
        <stp>東証</stp>
        <stp>銘柄コード</stp>
        <tr r="A2" s="1"/>
      </tp>
      <tp>
        <v>720</v>
        <stp/>
        <stp>QUOTE</stp>
        <stp>8609</stp>
        <stp>東証</stp>
        <stp>現在値</stp>
        <tr r="D2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NEWORDER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3.5"/>
  <cols>
    <col min="1" max="1" width="9.875" bestFit="1" customWidth="1"/>
    <col min="2" max="2" width="5.25" bestFit="1" customWidth="1"/>
    <col min="4" max="4" width="7.125" bestFit="1" customWidth="1"/>
    <col min="6" max="6" width="11.125" bestFit="1" customWidth="1"/>
    <col min="7" max="7" width="12.5" bestFit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5</v>
      </c>
      <c r="F1" s="3" t="s">
        <v>4</v>
      </c>
      <c r="G1" s="4" t="s">
        <v>3</v>
      </c>
    </row>
    <row r="2" spans="1:7">
      <c r="A2" s="1" t="str">
        <f>[1]!QUOTE("8609","東証","銘柄コード")</f>
        <v>8609</v>
      </c>
      <c r="B2" s="1" t="str">
        <f>[1]!QUOTE(A2,"東証","銘柄名")</f>
        <v>岡三</v>
      </c>
      <c r="C2" s="1">
        <f>[1]!QUOTE(A2,"東証","始値")</f>
        <v>719</v>
      </c>
      <c r="D2" s="1">
        <f>[1]!QUOTE(A2,"東証","現在値")</f>
        <v>720</v>
      </c>
      <c r="F2" s="2">
        <v>0.61805555555555558</v>
      </c>
      <c r="G2" s="1" t="str">
        <f ca="1">IF(AND(TIMEVALUE(TEXT(NOW(),"H:MM")) &gt;= F2,C2&lt;D2),[1]!NEWORDER(),"発注待機")</f>
        <v>発注待機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2018-01-05T14:10:36Z</dcterms:created>
  <dcterms:modified xsi:type="dcterms:W3CDTF">2018-01-05T15:43:24Z</dcterms:modified>
</cp:coreProperties>
</file>