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4" i="1" l="1"/>
  <c r="H3" i="1"/>
  <c r="K3" i="1"/>
  <c r="I3" i="1"/>
  <c r="J3" i="1"/>
  <c r="K74" i="1"/>
  <c r="H79" i="1"/>
  <c r="I79" i="1"/>
  <c r="K82" i="1"/>
  <c r="K83" i="1"/>
  <c r="K84" i="1"/>
  <c r="K85" i="1"/>
  <c r="I81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80" i="1"/>
  <c r="I82" i="1"/>
  <c r="I83" i="1"/>
  <c r="I84" i="1"/>
  <c r="I85" i="1"/>
  <c r="H80" i="1"/>
  <c r="H81" i="1"/>
  <c r="H82" i="1"/>
  <c r="J82" i="1" s="1"/>
  <c r="H83" i="1"/>
  <c r="J83" i="1" s="1"/>
  <c r="H84" i="1"/>
  <c r="H85" i="1"/>
  <c r="J85" i="1" s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J78" i="1" l="1"/>
  <c r="K78" i="1" s="1"/>
  <c r="J81" i="1"/>
  <c r="K81" i="1" s="1"/>
  <c r="J84" i="1"/>
  <c r="J73" i="1"/>
  <c r="K73" i="1" s="1"/>
  <c r="J69" i="1"/>
  <c r="K69" i="1" s="1"/>
  <c r="J79" i="1"/>
  <c r="K79" i="1" s="1"/>
  <c r="J77" i="1"/>
  <c r="K77" i="1" s="1"/>
  <c r="J76" i="1"/>
  <c r="K76" i="1" s="1"/>
  <c r="J72" i="1"/>
  <c r="K72" i="1" s="1"/>
  <c r="J75" i="1"/>
  <c r="K75" i="1" s="1"/>
  <c r="J71" i="1"/>
  <c r="K71" i="1" s="1"/>
  <c r="J74" i="1"/>
  <c r="J70" i="1"/>
  <c r="K70" i="1" s="1"/>
  <c r="J6" i="1"/>
  <c r="K6" i="1" s="1"/>
  <c r="J65" i="1"/>
  <c r="K65" i="1" s="1"/>
  <c r="J61" i="1"/>
  <c r="K61" i="1" s="1"/>
  <c r="J57" i="1"/>
  <c r="K57" i="1" s="1"/>
  <c r="J53" i="1"/>
  <c r="K53" i="1" s="1"/>
  <c r="J49" i="1"/>
  <c r="K49" i="1" s="1"/>
  <c r="J45" i="1"/>
  <c r="K45" i="1" s="1"/>
  <c r="J41" i="1"/>
  <c r="K41" i="1" s="1"/>
  <c r="J37" i="1"/>
  <c r="K37" i="1" s="1"/>
  <c r="J33" i="1"/>
  <c r="K33" i="1" s="1"/>
  <c r="J29" i="1"/>
  <c r="K29" i="1" s="1"/>
  <c r="J25" i="1"/>
  <c r="K25" i="1" s="1"/>
  <c r="J21" i="1"/>
  <c r="K21" i="1" s="1"/>
  <c r="J17" i="1"/>
  <c r="K17" i="1" s="1"/>
  <c r="J13" i="1"/>
  <c r="K13" i="1" s="1"/>
  <c r="J9" i="1"/>
  <c r="K9" i="1" s="1"/>
  <c r="J5" i="1"/>
  <c r="K5" i="1" s="1"/>
  <c r="J68" i="1"/>
  <c r="K68" i="1" s="1"/>
  <c r="J64" i="1"/>
  <c r="K64" i="1" s="1"/>
  <c r="J60" i="1"/>
  <c r="K60" i="1" s="1"/>
  <c r="J56" i="1"/>
  <c r="K56" i="1" s="1"/>
  <c r="J52" i="1"/>
  <c r="K52" i="1" s="1"/>
  <c r="J48" i="1"/>
  <c r="K48" i="1" s="1"/>
  <c r="J44" i="1"/>
  <c r="K44" i="1" s="1"/>
  <c r="J40" i="1"/>
  <c r="K40" i="1" s="1"/>
  <c r="J36" i="1"/>
  <c r="K36" i="1" s="1"/>
  <c r="J32" i="1"/>
  <c r="K32" i="1" s="1"/>
  <c r="J28" i="1"/>
  <c r="K28" i="1" s="1"/>
  <c r="J24" i="1"/>
  <c r="K24" i="1" s="1"/>
  <c r="J20" i="1"/>
  <c r="K20" i="1" s="1"/>
  <c r="J16" i="1"/>
  <c r="K16" i="1" s="1"/>
  <c r="J12" i="1"/>
  <c r="K12" i="1" s="1"/>
  <c r="J8" i="1"/>
  <c r="K8" i="1" s="1"/>
  <c r="K4" i="1"/>
  <c r="J80" i="1"/>
  <c r="K80" i="1" s="1"/>
  <c r="J67" i="1"/>
  <c r="K67" i="1" s="1"/>
  <c r="J63" i="1"/>
  <c r="K63" i="1" s="1"/>
  <c r="J59" i="1"/>
  <c r="K59" i="1" s="1"/>
  <c r="J55" i="1"/>
  <c r="K55" i="1" s="1"/>
  <c r="J51" i="1"/>
  <c r="K51" i="1" s="1"/>
  <c r="J47" i="1"/>
  <c r="K47" i="1" s="1"/>
  <c r="J43" i="1"/>
  <c r="K43" i="1" s="1"/>
  <c r="J39" i="1"/>
  <c r="K39" i="1" s="1"/>
  <c r="J35" i="1"/>
  <c r="K35" i="1" s="1"/>
  <c r="J31" i="1"/>
  <c r="K31" i="1" s="1"/>
  <c r="J27" i="1"/>
  <c r="K27" i="1" s="1"/>
  <c r="J23" i="1"/>
  <c r="K23" i="1" s="1"/>
  <c r="J19" i="1"/>
  <c r="K19" i="1" s="1"/>
  <c r="J15" i="1"/>
  <c r="K15" i="1" s="1"/>
  <c r="J11" i="1"/>
  <c r="K11" i="1" s="1"/>
  <c r="J7" i="1"/>
  <c r="K7" i="1" s="1"/>
  <c r="J66" i="1"/>
  <c r="K66" i="1" s="1"/>
  <c r="J62" i="1"/>
  <c r="K62" i="1" s="1"/>
  <c r="J58" i="1"/>
  <c r="K58" i="1" s="1"/>
  <c r="J54" i="1"/>
  <c r="K54" i="1" s="1"/>
  <c r="J50" i="1"/>
  <c r="K50" i="1" s="1"/>
  <c r="J46" i="1"/>
  <c r="K46" i="1" s="1"/>
  <c r="J42" i="1"/>
  <c r="K42" i="1" s="1"/>
  <c r="J38" i="1"/>
  <c r="K38" i="1" s="1"/>
  <c r="J34" i="1"/>
  <c r="K34" i="1" s="1"/>
  <c r="J30" i="1"/>
  <c r="K30" i="1" s="1"/>
  <c r="J26" i="1"/>
  <c r="K26" i="1" s="1"/>
  <c r="J22" i="1"/>
  <c r="K22" i="1" s="1"/>
  <c r="J18" i="1"/>
  <c r="K18" i="1" s="1"/>
  <c r="J14" i="1"/>
  <c r="K14" i="1" s="1"/>
  <c r="J10" i="1"/>
  <c r="K10" i="1" s="1"/>
  <c r="G1" i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<sst xmlns="http://schemas.openxmlformats.org/spreadsheetml/2006/main" count="4" uniqueCount="4">
  <si>
    <t>終値×枚数；（A)</t>
    <rPh sb="0" eb="2">
      <t>オワリネ</t>
    </rPh>
    <rPh sb="3" eb="5">
      <t>マイスウ</t>
    </rPh>
    <phoneticPr fontId="1"/>
  </si>
  <si>
    <t>累計出来高；（B)</t>
    <rPh sb="0" eb="2">
      <t>ルイケイ</t>
    </rPh>
    <rPh sb="2" eb="5">
      <t>デキダカ</t>
    </rPh>
    <phoneticPr fontId="1"/>
  </si>
  <si>
    <t>（A）の累計；（C)</t>
    <rPh sb="4" eb="6">
      <t>ルイケイ</t>
    </rPh>
    <phoneticPr fontId="1"/>
  </si>
  <si>
    <t>VWAP；（C）/（B）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</si>
</sst>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FCANDLE("N225mini","0","5","1","終値",F3,"D","0")</v>
        <stp/>
        <stp>Sheet1</stp>
        <stp>=FCANDLE("N225mini","0","5","1","終値",F3,"D","0")</stp>
        <tr r="F1" s="1"/>
      </tp>
      <tp t="s">
        <v>FCANDLE("N225mini","0","5","1","約定時刻",B3,"D","0")</v>
        <stp/>
        <stp>Sheet1</stp>
        <stp>=FCANDLE("N225mini","0","5","1","約定時刻",B3,"D","0")</stp>
        <tr r="B1" s="1"/>
      </tp>
      <tp t="s">
        <v>FCANDLE("N225mini","0","5","1","安値",E3,"D","0")</v>
        <stp/>
        <stp>Sheet1</stp>
        <stp>=FCANDLE("N225mini","0","5","1","安値",E3,"D","0")</stp>
        <tr r="E1" s="1"/>
      </tp>
      <tp t="s">
        <v>FCANDLE("N225mini","0","5","1","始値",C3,"D","0")</v>
        <stp/>
        <stp>Sheet1</stp>
        <stp>=FCANDLE("N225mini","0","5","1","始値",C3,"D","0")</stp>
        <tr r="C1" s="1"/>
      </tp>
      <tp t="s">
        <v>FCANDLE("N225mini","0","5","1","取引日付",A3,"D","0")</v>
        <stp/>
        <stp>Sheet1</stp>
        <stp>=FCANDLE("N225mini","0","5","1","取引日付",A3,"D","0")</stp>
        <tr r="A1" s="1"/>
      </tp>
      <tp t="s">
        <v>FCANDLE("N225mini","0","5","1","高値",D3,"D","0")</v>
        <stp/>
        <stp>Sheet1</stp>
        <stp>=FCANDLE("N225mini","0","5","1","高値",D3,"D","0")</stp>
        <tr r="D1" s="1"/>
      </tp>
      <tp t="s">
        <v>FCANDLE("N225mini","0","5","1","出来高",G3,"D","0")</v>
        <stp/>
        <stp>Sheet1</stp>
        <stp>=FCANDLE("N225mini","0","5","1","出来高",G3,"D","0")</stp>
        <tr r="G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9"/>
  <sheetViews>
    <sheetView tabSelected="1" workbookViewId="0">
      <selection activeCell="M2" sqref="M2"/>
    </sheetView>
  </sheetViews>
  <sheetFormatPr defaultRowHeight="13.5" x14ac:dyDescent="0.15"/>
  <cols>
    <col min="1" max="1" width="12.875" customWidth="1"/>
    <col min="8" max="8" width="13.625" customWidth="1"/>
    <col min="9" max="9" width="13.875" customWidth="1"/>
    <col min="10" max="10" width="14.25" customWidth="1"/>
    <col min="11" max="11" width="15.25" bestFit="1" customWidth="1"/>
  </cols>
  <sheetData>
    <row r="1" spans="1:11" x14ac:dyDescent="0.15">
      <c r="A1" t="str">
        <f>[1]!FCANDLE("N225mini","0","5","1","取引日付",A3,"D","0")</f>
        <v>FCANDLE("N225mini","0","5","1","取引日付",A3,"D","0")</v>
      </c>
      <c r="B1" t="str">
        <f>[1]!FCANDLE("N225mini","0","5","1","約定時刻",B3,"D","0")</f>
        <v>FCANDLE("N225mini","0","5","1","約定時刻",B3,"D","0")</v>
      </c>
      <c r="C1" t="str">
        <f>[1]!FCANDLE("N225mini","0","5","1","始値",C3,"D","0")</f>
        <v>FCANDLE("N225mini","0","5","1","始値",C3,"D","0")</v>
      </c>
      <c r="D1" t="str">
        <f>[1]!FCANDLE("N225mini","0","5","1","高値",D3,"D","0")</f>
        <v>FCANDLE("N225mini","0","5","1","高値",D3,"D","0")</v>
      </c>
      <c r="E1" t="str">
        <f>[1]!FCANDLE("N225mini","0","5","1","安値",E3,"D","0")</f>
        <v>FCANDLE("N225mini","0","5","1","安値",E3,"D","0")</v>
      </c>
      <c r="F1" t="str">
        <f>[1]!FCANDLE("N225mini","0","5","1","終値",F3,"D","0")</f>
        <v>FCANDLE("N225mini","0","5","1","終値",F3,"D","0")</v>
      </c>
      <c r="G1" t="str">
        <f>[1]!FCANDLE("N225mini","0","5","1","出来高",G3,"D","0")</f>
        <v>FCANDLE("N225mini","0","5","1","出来高",G3,"D","0")</v>
      </c>
    </row>
    <row r="2" spans="1:11" x14ac:dyDescent="0.15">
      <c r="H2" t="s">
        <v>0</v>
      </c>
      <c r="I2" t="s">
        <v>1</v>
      </c>
      <c r="J2" t="s">
        <v>2</v>
      </c>
      <c r="K2" s="3" t="s">
        <v>3</v>
      </c>
    </row>
    <row r="3" spans="1:11" x14ac:dyDescent="0.15">
      <c r="A3" s="2">
        <v>43207</v>
      </c>
      <c r="B3" s="1">
        <v>0.63541666666666663</v>
      </c>
      <c r="C3">
        <v>21830</v>
      </c>
      <c r="D3">
        <v>21830</v>
      </c>
      <c r="E3">
        <v>21830</v>
      </c>
      <c r="F3">
        <v>21830</v>
      </c>
      <c r="G3">
        <v>4458</v>
      </c>
      <c r="H3">
        <f>+F3*G3</f>
        <v>97318140</v>
      </c>
      <c r="I3">
        <f>SUM(G3:$G$85)</f>
        <v>343332</v>
      </c>
      <c r="J3">
        <f>SUM(H3:$H$85)</f>
        <v>7496267620</v>
      </c>
      <c r="K3" s="3">
        <f>IF(G3="","",+J3/I3)</f>
        <v>21833.873976209616</v>
      </c>
    </row>
    <row r="4" spans="1:11" x14ac:dyDescent="0.15">
      <c r="A4" s="2">
        <v>43207</v>
      </c>
      <c r="B4" s="1">
        <v>0.63194444444444442</v>
      </c>
      <c r="C4">
        <v>21850</v>
      </c>
      <c r="D4">
        <v>21850</v>
      </c>
      <c r="E4">
        <v>21850</v>
      </c>
      <c r="F4">
        <v>21850</v>
      </c>
      <c r="G4">
        <v>1</v>
      </c>
      <c r="H4">
        <f t="shared" ref="H4:H67" si="0">+F4*G4</f>
        <v>21850</v>
      </c>
      <c r="I4">
        <f>SUM(G4:$G$85)</f>
        <v>338874</v>
      </c>
      <c r="J4">
        <f>SUM(H4:$H$85)</f>
        <v>7398949480</v>
      </c>
      <c r="K4" s="3">
        <f t="shared" ref="K4:K67" si="1">IF(G4="","",+J4/I4)</f>
        <v>21833.924939653087</v>
      </c>
    </row>
    <row r="5" spans="1:11" x14ac:dyDescent="0.15">
      <c r="A5" s="2">
        <v>43207</v>
      </c>
      <c r="B5" s="1">
        <v>0.62847222222222221</v>
      </c>
      <c r="C5">
        <v>21845</v>
      </c>
      <c r="D5">
        <v>21855</v>
      </c>
      <c r="E5">
        <v>21840</v>
      </c>
      <c r="F5">
        <v>21845</v>
      </c>
      <c r="G5">
        <v>2810</v>
      </c>
      <c r="H5">
        <f t="shared" si="0"/>
        <v>61384450</v>
      </c>
      <c r="I5">
        <f>SUM(G5:$G$85)</f>
        <v>338873</v>
      </c>
      <c r="J5">
        <f>SUM(H5:$H$85)</f>
        <v>7398927630</v>
      </c>
      <c r="K5" s="3">
        <f t="shared" si="1"/>
        <v>21833.924892216259</v>
      </c>
    </row>
    <row r="6" spans="1:11" x14ac:dyDescent="0.15">
      <c r="A6" s="2">
        <v>43207</v>
      </c>
      <c r="B6" s="1">
        <v>0.625</v>
      </c>
      <c r="C6">
        <v>21845</v>
      </c>
      <c r="D6">
        <v>21855</v>
      </c>
      <c r="E6">
        <v>21835</v>
      </c>
      <c r="F6">
        <v>21850</v>
      </c>
      <c r="G6">
        <v>7254</v>
      </c>
      <c r="H6">
        <f t="shared" si="0"/>
        <v>158499900</v>
      </c>
      <c r="I6">
        <f>SUM(G6:$G$85)</f>
        <v>336063</v>
      </c>
      <c r="J6">
        <f>SUM(H6:$H$85)</f>
        <v>7337543180</v>
      </c>
      <c r="K6" s="3">
        <f t="shared" si="1"/>
        <v>21833.832287398494</v>
      </c>
    </row>
    <row r="7" spans="1:11" x14ac:dyDescent="0.15">
      <c r="A7" s="2">
        <v>43207</v>
      </c>
      <c r="B7" s="1">
        <v>0.62152777777777779</v>
      </c>
      <c r="C7">
        <v>21855</v>
      </c>
      <c r="D7">
        <v>21855</v>
      </c>
      <c r="E7">
        <v>21840</v>
      </c>
      <c r="F7">
        <v>21850</v>
      </c>
      <c r="G7">
        <v>9918</v>
      </c>
      <c r="H7">
        <f t="shared" si="0"/>
        <v>216708300</v>
      </c>
      <c r="I7">
        <f>SUM(G7:$G$85)</f>
        <v>328809</v>
      </c>
      <c r="J7">
        <f>SUM(H7:$H$85)</f>
        <v>7179043280</v>
      </c>
      <c r="K7" s="3">
        <f t="shared" si="1"/>
        <v>21833.475604378225</v>
      </c>
    </row>
    <row r="8" spans="1:11" x14ac:dyDescent="0.15">
      <c r="A8" s="2">
        <v>43207</v>
      </c>
      <c r="B8" s="1">
        <v>0.61805555555555558</v>
      </c>
      <c r="C8">
        <v>21850</v>
      </c>
      <c r="D8">
        <v>21860</v>
      </c>
      <c r="E8">
        <v>21845</v>
      </c>
      <c r="F8">
        <v>21850</v>
      </c>
      <c r="G8">
        <v>3951</v>
      </c>
      <c r="H8">
        <f t="shared" si="0"/>
        <v>86329350</v>
      </c>
      <c r="I8">
        <f>SUM(G8:$G$85)</f>
        <v>318891</v>
      </c>
      <c r="J8">
        <f>SUM(H8:$H$85)</f>
        <v>6962334980</v>
      </c>
      <c r="K8" s="3">
        <f t="shared" si="1"/>
        <v>21832.961670288594</v>
      </c>
    </row>
    <row r="9" spans="1:11" x14ac:dyDescent="0.15">
      <c r="A9" s="2">
        <v>43207</v>
      </c>
      <c r="B9" s="1">
        <v>0.61458333333333337</v>
      </c>
      <c r="C9">
        <v>21840</v>
      </c>
      <c r="D9">
        <v>21850</v>
      </c>
      <c r="E9">
        <v>21840</v>
      </c>
      <c r="F9">
        <v>21845</v>
      </c>
      <c r="G9">
        <v>1839</v>
      </c>
      <c r="H9">
        <f t="shared" si="0"/>
        <v>40172955</v>
      </c>
      <c r="I9">
        <f>SUM(G9:$G$85)</f>
        <v>314940</v>
      </c>
      <c r="J9">
        <f>SUM(H9:$H$85)</f>
        <v>6876005630</v>
      </c>
      <c r="K9" s="3">
        <f t="shared" si="1"/>
        <v>21832.747920238777</v>
      </c>
    </row>
    <row r="10" spans="1:11" x14ac:dyDescent="0.15">
      <c r="A10" s="2">
        <v>43207</v>
      </c>
      <c r="B10" s="1">
        <v>0.61111111111111105</v>
      </c>
      <c r="C10">
        <v>21835</v>
      </c>
      <c r="D10">
        <v>21850</v>
      </c>
      <c r="E10">
        <v>21835</v>
      </c>
      <c r="F10">
        <v>21845</v>
      </c>
      <c r="G10">
        <v>5057</v>
      </c>
      <c r="H10">
        <f t="shared" si="0"/>
        <v>110470165</v>
      </c>
      <c r="I10">
        <f>SUM(G10:$G$85)</f>
        <v>313101</v>
      </c>
      <c r="J10">
        <f>SUM(H10:$H$85)</f>
        <v>6835832675</v>
      </c>
      <c r="K10" s="3">
        <f t="shared" si="1"/>
        <v>21832.675957598345</v>
      </c>
    </row>
    <row r="11" spans="1:11" x14ac:dyDescent="0.15">
      <c r="A11" s="2">
        <v>43207</v>
      </c>
      <c r="B11" s="1">
        <v>0.60763888888888895</v>
      </c>
      <c r="C11">
        <v>21830</v>
      </c>
      <c r="D11">
        <v>21840</v>
      </c>
      <c r="E11">
        <v>21825</v>
      </c>
      <c r="F11">
        <v>21835</v>
      </c>
      <c r="G11">
        <v>2482</v>
      </c>
      <c r="H11">
        <f t="shared" si="0"/>
        <v>54194470</v>
      </c>
      <c r="I11">
        <f>SUM(G11:$G$85)</f>
        <v>308044</v>
      </c>
      <c r="J11">
        <f>SUM(H11:$H$85)</f>
        <v>6725362510</v>
      </c>
      <c r="K11" s="3">
        <f t="shared" si="1"/>
        <v>21832.473640129334</v>
      </c>
    </row>
    <row r="12" spans="1:11" x14ac:dyDescent="0.15">
      <c r="A12" s="2">
        <v>43207</v>
      </c>
      <c r="B12" s="1">
        <v>0.60416666666666663</v>
      </c>
      <c r="C12">
        <v>21820</v>
      </c>
      <c r="D12">
        <v>21835</v>
      </c>
      <c r="E12">
        <v>21820</v>
      </c>
      <c r="F12">
        <v>21830</v>
      </c>
      <c r="G12">
        <v>4674</v>
      </c>
      <c r="H12">
        <f t="shared" si="0"/>
        <v>102033420</v>
      </c>
      <c r="I12">
        <f>SUM(G12:$G$85)</f>
        <v>305562</v>
      </c>
      <c r="J12">
        <f>SUM(H12:$H$85)</f>
        <v>6671168040</v>
      </c>
      <c r="K12" s="3">
        <f t="shared" si="1"/>
        <v>21832.453119170579</v>
      </c>
    </row>
    <row r="13" spans="1:11" x14ac:dyDescent="0.15">
      <c r="A13" s="2">
        <v>43207</v>
      </c>
      <c r="B13" s="1">
        <v>0.60069444444444442</v>
      </c>
      <c r="C13">
        <v>21820</v>
      </c>
      <c r="D13">
        <v>21825</v>
      </c>
      <c r="E13">
        <v>21820</v>
      </c>
      <c r="F13">
        <v>21820</v>
      </c>
      <c r="G13">
        <v>271</v>
      </c>
      <c r="H13">
        <f t="shared" si="0"/>
        <v>5913220</v>
      </c>
      <c r="I13">
        <f>SUM(G13:$G$85)</f>
        <v>300888</v>
      </c>
      <c r="J13">
        <f>SUM(H13:$H$85)</f>
        <v>6569134620</v>
      </c>
      <c r="K13" s="3">
        <f t="shared" si="1"/>
        <v>21832.491225971127</v>
      </c>
    </row>
    <row r="14" spans="1:11" x14ac:dyDescent="0.15">
      <c r="A14" s="2">
        <v>43207</v>
      </c>
      <c r="B14" s="1">
        <v>0.59722222222222221</v>
      </c>
      <c r="C14">
        <v>21825</v>
      </c>
      <c r="D14">
        <v>21830</v>
      </c>
      <c r="E14">
        <v>21820</v>
      </c>
      <c r="F14">
        <v>21825</v>
      </c>
      <c r="G14">
        <v>1463</v>
      </c>
      <c r="H14">
        <f t="shared" si="0"/>
        <v>31929975</v>
      </c>
      <c r="I14">
        <f>SUM(G14:$G$85)</f>
        <v>300617</v>
      </c>
      <c r="J14">
        <f>SUM(H14:$H$85)</f>
        <v>6563221400</v>
      </c>
      <c r="K14" s="3">
        <f t="shared" si="1"/>
        <v>21832.502486552658</v>
      </c>
    </row>
    <row r="15" spans="1:11" x14ac:dyDescent="0.15">
      <c r="A15" s="2">
        <v>43207</v>
      </c>
      <c r="B15" s="1">
        <v>0.59375</v>
      </c>
      <c r="C15">
        <v>21830</v>
      </c>
      <c r="D15">
        <v>21830</v>
      </c>
      <c r="E15">
        <v>21810</v>
      </c>
      <c r="F15">
        <v>21820</v>
      </c>
      <c r="G15">
        <v>6816</v>
      </c>
      <c r="H15">
        <f t="shared" si="0"/>
        <v>148725120</v>
      </c>
      <c r="I15">
        <f>SUM(G15:$G$85)</f>
        <v>299154</v>
      </c>
      <c r="J15">
        <f>SUM(H15:$H$85)</f>
        <v>6531291425</v>
      </c>
      <c r="K15" s="3">
        <f t="shared" si="1"/>
        <v>21832.53917714622</v>
      </c>
    </row>
    <row r="16" spans="1:11" x14ac:dyDescent="0.15">
      <c r="A16" s="2">
        <v>43207</v>
      </c>
      <c r="B16" s="1">
        <v>0.59027777777777779</v>
      </c>
      <c r="C16">
        <v>21850</v>
      </c>
      <c r="D16">
        <v>21850</v>
      </c>
      <c r="E16">
        <v>21825</v>
      </c>
      <c r="F16">
        <v>21825</v>
      </c>
      <c r="G16">
        <v>7123</v>
      </c>
      <c r="H16">
        <f t="shared" si="0"/>
        <v>155459475</v>
      </c>
      <c r="I16">
        <f>SUM(G16:$G$85)</f>
        <v>292338</v>
      </c>
      <c r="J16">
        <f>SUM(H16:$H$85)</f>
        <v>6382566305</v>
      </c>
      <c r="K16" s="3">
        <f t="shared" si="1"/>
        <v>21832.831534046207</v>
      </c>
    </row>
    <row r="17" spans="1:11" x14ac:dyDescent="0.15">
      <c r="A17" s="2">
        <v>43207</v>
      </c>
      <c r="B17" s="1">
        <v>0.58680555555555558</v>
      </c>
      <c r="C17">
        <v>21855</v>
      </c>
      <c r="D17">
        <v>21855</v>
      </c>
      <c r="E17">
        <v>21840</v>
      </c>
      <c r="F17">
        <v>21845</v>
      </c>
      <c r="G17">
        <v>3525</v>
      </c>
      <c r="H17">
        <f t="shared" si="0"/>
        <v>77003625</v>
      </c>
      <c r="I17">
        <f>SUM(G17:$G$85)</f>
        <v>285215</v>
      </c>
      <c r="J17">
        <f>SUM(H17:$H$85)</f>
        <v>6227106830</v>
      </c>
      <c r="K17" s="3">
        <f t="shared" si="1"/>
        <v>21833.027119892013</v>
      </c>
    </row>
    <row r="18" spans="1:11" x14ac:dyDescent="0.15">
      <c r="A18" s="2">
        <v>43207</v>
      </c>
      <c r="B18" s="1">
        <v>0.58333333333333337</v>
      </c>
      <c r="C18">
        <v>21855</v>
      </c>
      <c r="D18">
        <v>21865</v>
      </c>
      <c r="E18">
        <v>21850</v>
      </c>
      <c r="F18">
        <v>21850</v>
      </c>
      <c r="G18">
        <v>2088</v>
      </c>
      <c r="H18">
        <f t="shared" si="0"/>
        <v>45622800</v>
      </c>
      <c r="I18">
        <f>SUM(G18:$G$85)</f>
        <v>281690</v>
      </c>
      <c r="J18">
        <f>SUM(H18:$H$85)</f>
        <v>6150103205</v>
      </c>
      <c r="K18" s="3">
        <f t="shared" si="1"/>
        <v>21832.877294188645</v>
      </c>
    </row>
    <row r="19" spans="1:11" x14ac:dyDescent="0.15">
      <c r="A19" s="2">
        <v>43207</v>
      </c>
      <c r="B19" s="1">
        <v>0.57986111111111105</v>
      </c>
      <c r="C19">
        <v>21830</v>
      </c>
      <c r="D19">
        <v>21860</v>
      </c>
      <c r="E19">
        <v>21830</v>
      </c>
      <c r="F19">
        <v>21850</v>
      </c>
      <c r="G19">
        <v>7772</v>
      </c>
      <c r="H19">
        <f t="shared" si="0"/>
        <v>169818200</v>
      </c>
      <c r="I19">
        <f>SUM(G19:$G$85)</f>
        <v>279602</v>
      </c>
      <c r="J19">
        <f>SUM(H19:$H$85)</f>
        <v>6104480405</v>
      </c>
      <c r="K19" s="3">
        <f t="shared" si="1"/>
        <v>21832.749425969771</v>
      </c>
    </row>
    <row r="20" spans="1:11" x14ac:dyDescent="0.15">
      <c r="A20" s="2">
        <v>43207</v>
      </c>
      <c r="B20" s="1">
        <v>0.57638888888888895</v>
      </c>
      <c r="C20">
        <v>21835</v>
      </c>
      <c r="D20">
        <v>21840</v>
      </c>
      <c r="E20">
        <v>21830</v>
      </c>
      <c r="F20">
        <v>21830</v>
      </c>
      <c r="G20">
        <v>2129</v>
      </c>
      <c r="H20">
        <f t="shared" si="0"/>
        <v>46476070</v>
      </c>
      <c r="I20">
        <f>SUM(G20:$G$85)</f>
        <v>271830</v>
      </c>
      <c r="J20">
        <f>SUM(H20:$H$85)</f>
        <v>5934662205</v>
      </c>
      <c r="K20" s="3">
        <f t="shared" si="1"/>
        <v>21832.256207924071</v>
      </c>
    </row>
    <row r="21" spans="1:11" x14ac:dyDescent="0.15">
      <c r="A21" s="2">
        <v>43207</v>
      </c>
      <c r="B21" s="1">
        <v>0.57291666666666663</v>
      </c>
      <c r="C21">
        <v>21840</v>
      </c>
      <c r="D21">
        <v>21845</v>
      </c>
      <c r="E21">
        <v>21840</v>
      </c>
      <c r="F21">
        <v>21840</v>
      </c>
      <c r="G21">
        <v>341</v>
      </c>
      <c r="H21">
        <f t="shared" si="0"/>
        <v>7447440</v>
      </c>
      <c r="I21">
        <f>SUM(G21:$G$85)</f>
        <v>269701</v>
      </c>
      <c r="J21">
        <f>SUM(H21:$H$85)</f>
        <v>5888186135</v>
      </c>
      <c r="K21" s="3">
        <f t="shared" si="1"/>
        <v>21832.27401826467</v>
      </c>
    </row>
    <row r="22" spans="1:11" x14ac:dyDescent="0.15">
      <c r="A22" s="2">
        <v>43207</v>
      </c>
      <c r="B22" s="1">
        <v>0.56944444444444442</v>
      </c>
      <c r="C22">
        <v>21840</v>
      </c>
      <c r="D22">
        <v>21845</v>
      </c>
      <c r="E22">
        <v>21840</v>
      </c>
      <c r="F22">
        <v>21840</v>
      </c>
      <c r="G22">
        <v>1694</v>
      </c>
      <c r="H22">
        <f t="shared" si="0"/>
        <v>36996960</v>
      </c>
      <c r="I22">
        <f>SUM(G22:$G$85)</f>
        <v>269360</v>
      </c>
      <c r="J22">
        <f>SUM(H22:$H$85)</f>
        <v>5880738695</v>
      </c>
      <c r="K22" s="3">
        <f t="shared" si="1"/>
        <v>21832.264237451738</v>
      </c>
    </row>
    <row r="23" spans="1:11" x14ac:dyDescent="0.15">
      <c r="A23" s="2">
        <v>43207</v>
      </c>
      <c r="B23" s="1">
        <v>0.56597222222222221</v>
      </c>
      <c r="C23">
        <v>21835</v>
      </c>
      <c r="D23">
        <v>21845</v>
      </c>
      <c r="E23">
        <v>21835</v>
      </c>
      <c r="F23">
        <v>21840</v>
      </c>
      <c r="G23">
        <v>1579</v>
      </c>
      <c r="H23">
        <f t="shared" si="0"/>
        <v>34485360</v>
      </c>
      <c r="I23">
        <f>SUM(G23:$G$85)</f>
        <v>267666</v>
      </c>
      <c r="J23">
        <f>SUM(H23:$H$85)</f>
        <v>5843741735</v>
      </c>
      <c r="K23" s="3">
        <f t="shared" si="1"/>
        <v>21832.215279490112</v>
      </c>
    </row>
    <row r="24" spans="1:11" x14ac:dyDescent="0.15">
      <c r="A24" s="2">
        <v>43207</v>
      </c>
      <c r="B24" s="1">
        <v>0.5625</v>
      </c>
      <c r="C24">
        <v>21845</v>
      </c>
      <c r="D24">
        <v>21845</v>
      </c>
      <c r="E24">
        <v>21830</v>
      </c>
      <c r="F24">
        <v>21835</v>
      </c>
      <c r="G24">
        <v>1720</v>
      </c>
      <c r="H24">
        <f t="shared" si="0"/>
        <v>37556200</v>
      </c>
      <c r="I24">
        <f>SUM(G24:$G$85)</f>
        <v>266087</v>
      </c>
      <c r="J24">
        <f>SUM(H24:$H$85)</f>
        <v>5809256375</v>
      </c>
      <c r="K24" s="3">
        <f t="shared" si="1"/>
        <v>21832.169083795903</v>
      </c>
    </row>
    <row r="25" spans="1:11" x14ac:dyDescent="0.15">
      <c r="A25" s="2">
        <v>43207</v>
      </c>
      <c r="B25" s="1">
        <v>0.55902777777777779</v>
      </c>
      <c r="C25">
        <v>21845</v>
      </c>
      <c r="D25">
        <v>21850</v>
      </c>
      <c r="E25">
        <v>21840</v>
      </c>
      <c r="F25">
        <v>21845</v>
      </c>
      <c r="G25">
        <v>1454</v>
      </c>
      <c r="H25">
        <f t="shared" si="0"/>
        <v>31762630</v>
      </c>
      <c r="I25">
        <f>SUM(G25:$G$85)</f>
        <v>264367</v>
      </c>
      <c r="J25">
        <f>SUM(H25:$H$85)</f>
        <v>5771700175</v>
      </c>
      <c r="K25" s="3">
        <f t="shared" si="1"/>
        <v>21832.150665552053</v>
      </c>
    </row>
    <row r="26" spans="1:11" x14ac:dyDescent="0.15">
      <c r="A26" s="2">
        <v>43207</v>
      </c>
      <c r="B26" s="1">
        <v>0.55555555555555558</v>
      </c>
      <c r="C26">
        <v>21835</v>
      </c>
      <c r="D26">
        <v>21845</v>
      </c>
      <c r="E26">
        <v>21830</v>
      </c>
      <c r="F26">
        <v>21845</v>
      </c>
      <c r="G26">
        <v>1645</v>
      </c>
      <c r="H26">
        <f t="shared" si="0"/>
        <v>35935025</v>
      </c>
      <c r="I26">
        <f>SUM(G26:$G$85)</f>
        <v>262913</v>
      </c>
      <c r="J26">
        <f>SUM(H26:$H$85)</f>
        <v>5739937545</v>
      </c>
      <c r="K26" s="3">
        <f t="shared" si="1"/>
        <v>21832.079604279741</v>
      </c>
    </row>
    <row r="27" spans="1:11" x14ac:dyDescent="0.15">
      <c r="A27" s="2">
        <v>43207</v>
      </c>
      <c r="B27" s="1">
        <v>0.55208333333333337</v>
      </c>
      <c r="C27">
        <v>21840</v>
      </c>
      <c r="D27">
        <v>21845</v>
      </c>
      <c r="E27">
        <v>21830</v>
      </c>
      <c r="F27">
        <v>21835</v>
      </c>
      <c r="G27">
        <v>2588</v>
      </c>
      <c r="H27">
        <f t="shared" si="0"/>
        <v>56508980</v>
      </c>
      <c r="I27">
        <f>SUM(G27:$G$85)</f>
        <v>261268</v>
      </c>
      <c r="J27">
        <f>SUM(H27:$H$85)</f>
        <v>5704002520</v>
      </c>
      <c r="K27" s="3">
        <f t="shared" si="1"/>
        <v>21831.998254665708</v>
      </c>
    </row>
    <row r="28" spans="1:11" x14ac:dyDescent="0.15">
      <c r="A28" s="2">
        <v>43207</v>
      </c>
      <c r="B28" s="1">
        <v>0.54861111111111105</v>
      </c>
      <c r="C28">
        <v>21830</v>
      </c>
      <c r="D28">
        <v>21840</v>
      </c>
      <c r="E28">
        <v>21830</v>
      </c>
      <c r="F28">
        <v>21840</v>
      </c>
      <c r="G28">
        <v>2150</v>
      </c>
      <c r="H28">
        <f t="shared" si="0"/>
        <v>46956000</v>
      </c>
      <c r="I28">
        <f>SUM(G28:$G$85)</f>
        <v>258680</v>
      </c>
      <c r="J28">
        <f>SUM(H28:$H$85)</f>
        <v>5647493540</v>
      </c>
      <c r="K28" s="3">
        <f t="shared" si="1"/>
        <v>21831.968223287458</v>
      </c>
    </row>
    <row r="29" spans="1:11" x14ac:dyDescent="0.15">
      <c r="A29" s="2">
        <v>43207</v>
      </c>
      <c r="B29" s="1">
        <v>0.54513888888888895</v>
      </c>
      <c r="C29">
        <v>21845</v>
      </c>
      <c r="D29">
        <v>21860</v>
      </c>
      <c r="E29">
        <v>21830</v>
      </c>
      <c r="F29">
        <v>21830</v>
      </c>
      <c r="G29">
        <v>4446</v>
      </c>
      <c r="H29">
        <f t="shared" si="0"/>
        <v>97056180</v>
      </c>
      <c r="I29">
        <f>SUM(G29:$G$85)</f>
        <v>256530</v>
      </c>
      <c r="J29">
        <f>SUM(H29:$H$85)</f>
        <v>5600537540</v>
      </c>
      <c r="K29" s="3">
        <f t="shared" si="1"/>
        <v>21831.900908275835</v>
      </c>
    </row>
    <row r="30" spans="1:11" x14ac:dyDescent="0.15">
      <c r="A30" s="2">
        <v>43207</v>
      </c>
      <c r="B30" s="1">
        <v>0.54166666666666663</v>
      </c>
      <c r="C30">
        <v>21855</v>
      </c>
      <c r="D30">
        <v>21860</v>
      </c>
      <c r="E30">
        <v>21845</v>
      </c>
      <c r="F30">
        <v>21845</v>
      </c>
      <c r="G30">
        <v>2505</v>
      </c>
      <c r="H30">
        <f t="shared" si="0"/>
        <v>54721725</v>
      </c>
      <c r="I30">
        <f>SUM(G30:$G$85)</f>
        <v>252084</v>
      </c>
      <c r="J30">
        <f>SUM(H30:$H$85)</f>
        <v>5503481360</v>
      </c>
      <c r="K30" s="3">
        <f t="shared" si="1"/>
        <v>21831.934434553561</v>
      </c>
    </row>
    <row r="31" spans="1:11" x14ac:dyDescent="0.15">
      <c r="A31" s="2">
        <v>43207</v>
      </c>
      <c r="B31" s="1">
        <v>0.53819444444444442</v>
      </c>
      <c r="C31">
        <v>21845</v>
      </c>
      <c r="D31">
        <v>21860</v>
      </c>
      <c r="E31">
        <v>21840</v>
      </c>
      <c r="F31">
        <v>21855</v>
      </c>
      <c r="G31">
        <v>3995</v>
      </c>
      <c r="H31">
        <f t="shared" si="0"/>
        <v>87310725</v>
      </c>
      <c r="I31">
        <f>SUM(G31:$G$85)</f>
        <v>249579</v>
      </c>
      <c r="J31">
        <f>SUM(H31:$H$85)</f>
        <v>5448759635</v>
      </c>
      <c r="K31" s="3">
        <f t="shared" si="1"/>
        <v>21831.803296751728</v>
      </c>
    </row>
    <row r="32" spans="1:11" x14ac:dyDescent="0.15">
      <c r="A32" s="2">
        <v>43207</v>
      </c>
      <c r="B32" s="1">
        <v>0.53472222222222221</v>
      </c>
      <c r="C32">
        <v>21830</v>
      </c>
      <c r="D32">
        <v>21845</v>
      </c>
      <c r="E32">
        <v>21830</v>
      </c>
      <c r="F32">
        <v>21840</v>
      </c>
      <c r="G32">
        <v>2577</v>
      </c>
      <c r="H32">
        <f t="shared" si="0"/>
        <v>56281680</v>
      </c>
      <c r="I32">
        <f>SUM(G32:$G$85)</f>
        <v>245584</v>
      </c>
      <c r="J32">
        <f>SUM(H32:$H$85)</f>
        <v>5361448910</v>
      </c>
      <c r="K32" s="3">
        <f t="shared" si="1"/>
        <v>21831.425947944492</v>
      </c>
    </row>
    <row r="33" spans="1:11" x14ac:dyDescent="0.15">
      <c r="A33" s="2">
        <v>43207</v>
      </c>
      <c r="B33" s="1">
        <v>0.53125</v>
      </c>
      <c r="C33">
        <v>21830</v>
      </c>
      <c r="D33">
        <v>21835</v>
      </c>
      <c r="E33">
        <v>21825</v>
      </c>
      <c r="F33">
        <v>21830</v>
      </c>
      <c r="G33">
        <v>2421</v>
      </c>
      <c r="H33">
        <f t="shared" si="0"/>
        <v>52850430</v>
      </c>
      <c r="I33">
        <f>SUM(G33:$G$85)</f>
        <v>243007</v>
      </c>
      <c r="J33">
        <f>SUM(H33:$H$85)</f>
        <v>5305167230</v>
      </c>
      <c r="K33" s="3">
        <f t="shared" si="1"/>
        <v>21831.335023270934</v>
      </c>
    </row>
    <row r="34" spans="1:11" x14ac:dyDescent="0.15">
      <c r="A34" s="2">
        <v>43207</v>
      </c>
      <c r="B34" s="1">
        <v>0.52777777777777779</v>
      </c>
      <c r="C34">
        <v>21835</v>
      </c>
      <c r="D34">
        <v>21845</v>
      </c>
      <c r="E34">
        <v>21830</v>
      </c>
      <c r="F34">
        <v>21835</v>
      </c>
      <c r="G34">
        <v>2494</v>
      </c>
      <c r="H34">
        <f t="shared" si="0"/>
        <v>54456490</v>
      </c>
      <c r="I34">
        <f>SUM(G34:$G$85)</f>
        <v>240586</v>
      </c>
      <c r="J34">
        <f>SUM(H34:$H$85)</f>
        <v>5252316800</v>
      </c>
      <c r="K34" s="3">
        <f t="shared" si="1"/>
        <v>21831.348457516233</v>
      </c>
    </row>
    <row r="35" spans="1:11" x14ac:dyDescent="0.15">
      <c r="A35" s="2">
        <v>43207</v>
      </c>
      <c r="B35" s="1">
        <v>0.52430555555555558</v>
      </c>
      <c r="C35">
        <v>21840</v>
      </c>
      <c r="D35">
        <v>21845</v>
      </c>
      <c r="E35">
        <v>21830</v>
      </c>
      <c r="F35">
        <v>21840</v>
      </c>
      <c r="G35">
        <v>3055</v>
      </c>
      <c r="H35">
        <f t="shared" si="0"/>
        <v>66721200</v>
      </c>
      <c r="I35">
        <f>SUM(G35:$G$85)</f>
        <v>238092</v>
      </c>
      <c r="J35">
        <f>SUM(H35:$H$85)</f>
        <v>5197860310</v>
      </c>
      <c r="K35" s="3">
        <f t="shared" si="1"/>
        <v>21831.310207818828</v>
      </c>
    </row>
    <row r="36" spans="1:11" x14ac:dyDescent="0.15">
      <c r="A36" s="2">
        <v>43207</v>
      </c>
      <c r="B36" s="1">
        <v>0.52083333333333337</v>
      </c>
      <c r="C36">
        <v>21845</v>
      </c>
      <c r="D36">
        <v>21850</v>
      </c>
      <c r="E36">
        <v>21825</v>
      </c>
      <c r="F36">
        <v>21845</v>
      </c>
      <c r="G36">
        <v>7451</v>
      </c>
      <c r="H36">
        <f t="shared" si="0"/>
        <v>162767095</v>
      </c>
      <c r="I36">
        <f>SUM(G36:$G$85)</f>
        <v>235037</v>
      </c>
      <c r="J36">
        <f>SUM(H36:$H$85)</f>
        <v>5131139110</v>
      </c>
      <c r="K36" s="3">
        <f t="shared" si="1"/>
        <v>21831.197258304011</v>
      </c>
    </row>
    <row r="37" spans="1:11" x14ac:dyDescent="0.15">
      <c r="A37" s="2">
        <v>43207</v>
      </c>
      <c r="B37" s="1">
        <v>0.51736111111111105</v>
      </c>
      <c r="C37">
        <v>21840</v>
      </c>
      <c r="D37">
        <v>21845</v>
      </c>
      <c r="E37">
        <v>21835</v>
      </c>
      <c r="F37">
        <v>21845</v>
      </c>
      <c r="G37">
        <v>475</v>
      </c>
      <c r="H37">
        <f t="shared" si="0"/>
        <v>10376375</v>
      </c>
      <c r="I37">
        <f>SUM(G37:$G$85)</f>
        <v>227586</v>
      </c>
      <c r="J37">
        <f>SUM(H37:$H$85)</f>
        <v>4968372015</v>
      </c>
      <c r="K37" s="3">
        <f t="shared" si="1"/>
        <v>21830.745366586696</v>
      </c>
    </row>
    <row r="38" spans="1:11" x14ac:dyDescent="0.15">
      <c r="A38" s="2">
        <v>43207</v>
      </c>
      <c r="B38" s="1">
        <v>0.51388888888888895</v>
      </c>
      <c r="C38">
        <v>21835</v>
      </c>
      <c r="D38">
        <v>21840</v>
      </c>
      <c r="E38">
        <v>21830</v>
      </c>
      <c r="F38">
        <v>21840</v>
      </c>
      <c r="G38">
        <v>779</v>
      </c>
      <c r="H38">
        <f t="shared" si="0"/>
        <v>17013360</v>
      </c>
      <c r="I38">
        <f>SUM(G38:$G$85)</f>
        <v>227111</v>
      </c>
      <c r="J38">
        <f>SUM(H38:$H$85)</f>
        <v>4957995640</v>
      </c>
      <c r="K38" s="3">
        <f t="shared" si="1"/>
        <v>21830.715553187649</v>
      </c>
    </row>
    <row r="39" spans="1:11" x14ac:dyDescent="0.15">
      <c r="A39" s="2">
        <v>43207</v>
      </c>
      <c r="B39" s="1">
        <v>0.51041666666666663</v>
      </c>
      <c r="C39">
        <v>21830</v>
      </c>
      <c r="D39">
        <v>21835</v>
      </c>
      <c r="E39">
        <v>21830</v>
      </c>
      <c r="F39">
        <v>21835</v>
      </c>
      <c r="G39">
        <v>854</v>
      </c>
      <c r="H39">
        <f t="shared" si="0"/>
        <v>18647090</v>
      </c>
      <c r="I39">
        <f>SUM(G39:$G$85)</f>
        <v>226332</v>
      </c>
      <c r="J39">
        <f>SUM(H39:$H$85)</f>
        <v>4940982280</v>
      </c>
      <c r="K39" s="3">
        <f t="shared" si="1"/>
        <v>21830.683597546966</v>
      </c>
    </row>
    <row r="40" spans="1:11" x14ac:dyDescent="0.15">
      <c r="A40" s="2">
        <v>43207</v>
      </c>
      <c r="B40" s="1">
        <v>0.50694444444444442</v>
      </c>
      <c r="C40">
        <v>21840</v>
      </c>
      <c r="D40">
        <v>21840</v>
      </c>
      <c r="E40">
        <v>21830</v>
      </c>
      <c r="F40">
        <v>21830</v>
      </c>
      <c r="G40">
        <v>1307</v>
      </c>
      <c r="H40">
        <f t="shared" si="0"/>
        <v>28531810</v>
      </c>
      <c r="I40">
        <f>SUM(G40:$G$85)</f>
        <v>225478</v>
      </c>
      <c r="J40">
        <f>SUM(H40:$H$85)</f>
        <v>4922335190</v>
      </c>
      <c r="K40" s="3">
        <f t="shared" si="1"/>
        <v>21830.667249132952</v>
      </c>
    </row>
    <row r="41" spans="1:11" x14ac:dyDescent="0.15">
      <c r="A41" s="2">
        <v>43207</v>
      </c>
      <c r="B41" s="1">
        <v>0.50347222222222221</v>
      </c>
      <c r="C41">
        <v>21840</v>
      </c>
      <c r="D41">
        <v>21850</v>
      </c>
      <c r="E41">
        <v>21835</v>
      </c>
      <c r="F41">
        <v>21840</v>
      </c>
      <c r="G41">
        <v>1283</v>
      </c>
      <c r="H41">
        <f t="shared" si="0"/>
        <v>28020720</v>
      </c>
      <c r="I41">
        <f>SUM(G41:$G$85)</f>
        <v>224171</v>
      </c>
      <c r="J41">
        <f>SUM(H41:$H$85)</f>
        <v>4893803380</v>
      </c>
      <c r="K41" s="3">
        <f t="shared" si="1"/>
        <v>21830.671139442657</v>
      </c>
    </row>
    <row r="42" spans="1:11" x14ac:dyDescent="0.15">
      <c r="A42" s="2">
        <v>43207</v>
      </c>
      <c r="B42" s="1">
        <v>0.5</v>
      </c>
      <c r="C42">
        <v>21840</v>
      </c>
      <c r="D42">
        <v>21850</v>
      </c>
      <c r="E42">
        <v>21840</v>
      </c>
      <c r="F42">
        <v>21840</v>
      </c>
      <c r="G42">
        <v>2379</v>
      </c>
      <c r="H42">
        <f t="shared" si="0"/>
        <v>51957360</v>
      </c>
      <c r="I42">
        <f>SUM(G42:$G$85)</f>
        <v>222888</v>
      </c>
      <c r="J42">
        <f>SUM(H42:$H$85)</f>
        <v>4865782660</v>
      </c>
      <c r="K42" s="3">
        <f t="shared" si="1"/>
        <v>21830.617440149312</v>
      </c>
    </row>
    <row r="43" spans="1:11" x14ac:dyDescent="0.15">
      <c r="A43" s="2">
        <v>43207</v>
      </c>
      <c r="B43" s="1">
        <v>0.49652777777777773</v>
      </c>
      <c r="C43">
        <v>21830</v>
      </c>
      <c r="D43">
        <v>21845</v>
      </c>
      <c r="E43">
        <v>21830</v>
      </c>
      <c r="F43">
        <v>21840</v>
      </c>
      <c r="G43">
        <v>1442</v>
      </c>
      <c r="H43">
        <f t="shared" si="0"/>
        <v>31493280</v>
      </c>
      <c r="I43">
        <f>SUM(G43:$G$85)</f>
        <v>220509</v>
      </c>
      <c r="J43">
        <f>SUM(H43:$H$85)</f>
        <v>4813825300</v>
      </c>
      <c r="K43" s="3">
        <f t="shared" si="1"/>
        <v>21830.516214757674</v>
      </c>
    </row>
    <row r="44" spans="1:11" x14ac:dyDescent="0.15">
      <c r="A44" s="2">
        <v>43207</v>
      </c>
      <c r="B44" s="1">
        <v>0.49305555555555558</v>
      </c>
      <c r="C44">
        <v>21835</v>
      </c>
      <c r="D44">
        <v>21835</v>
      </c>
      <c r="E44">
        <v>21830</v>
      </c>
      <c r="F44">
        <v>21830</v>
      </c>
      <c r="G44">
        <v>489</v>
      </c>
      <c r="H44">
        <f t="shared" si="0"/>
        <v>10674870</v>
      </c>
      <c r="I44">
        <f>SUM(G44:$G$85)</f>
        <v>219067</v>
      </c>
      <c r="J44">
        <f>SUM(H44:$H$85)</f>
        <v>4782332020</v>
      </c>
      <c r="K44" s="3">
        <f t="shared" si="1"/>
        <v>21830.453788110488</v>
      </c>
    </row>
    <row r="45" spans="1:11" x14ac:dyDescent="0.15">
      <c r="A45" s="2">
        <v>43207</v>
      </c>
      <c r="B45" s="1">
        <v>0.48958333333333331</v>
      </c>
      <c r="C45">
        <v>21835</v>
      </c>
      <c r="D45">
        <v>21840</v>
      </c>
      <c r="E45">
        <v>21830</v>
      </c>
      <c r="F45">
        <v>21835</v>
      </c>
      <c r="G45">
        <v>938</v>
      </c>
      <c r="H45">
        <f t="shared" si="0"/>
        <v>20481230</v>
      </c>
      <c r="I45">
        <f>SUM(G45:$G$85)</f>
        <v>218578</v>
      </c>
      <c r="J45">
        <f>SUM(H45:$H$85)</f>
        <v>4771657150</v>
      </c>
      <c r="K45" s="3">
        <f t="shared" si="1"/>
        <v>21830.454803319637</v>
      </c>
    </row>
    <row r="46" spans="1:11" x14ac:dyDescent="0.15">
      <c r="A46" s="2">
        <v>43207</v>
      </c>
      <c r="B46" s="1">
        <v>0.4861111111111111</v>
      </c>
      <c r="C46">
        <v>21835</v>
      </c>
      <c r="D46">
        <v>21845</v>
      </c>
      <c r="E46">
        <v>21835</v>
      </c>
      <c r="F46">
        <v>21835</v>
      </c>
      <c r="G46">
        <v>1632</v>
      </c>
      <c r="H46">
        <f t="shared" si="0"/>
        <v>35634720</v>
      </c>
      <c r="I46">
        <f>SUM(G46:$G$85)</f>
        <v>217640</v>
      </c>
      <c r="J46">
        <f>SUM(H46:$H$85)</f>
        <v>4751175920</v>
      </c>
      <c r="K46" s="3">
        <f t="shared" si="1"/>
        <v>21830.435214115052</v>
      </c>
    </row>
    <row r="47" spans="1:11" x14ac:dyDescent="0.15">
      <c r="A47" s="2">
        <v>43207</v>
      </c>
      <c r="B47" s="1">
        <v>0.4826388888888889</v>
      </c>
      <c r="C47">
        <v>21830</v>
      </c>
      <c r="D47">
        <v>21845</v>
      </c>
      <c r="E47">
        <v>21825</v>
      </c>
      <c r="F47">
        <v>21835</v>
      </c>
      <c r="G47">
        <v>2915</v>
      </c>
      <c r="H47">
        <f t="shared" si="0"/>
        <v>63649025</v>
      </c>
      <c r="I47">
        <f>SUM(G47:$G$85)</f>
        <v>216008</v>
      </c>
      <c r="J47">
        <f>SUM(H47:$H$85)</f>
        <v>4715541200</v>
      </c>
      <c r="K47" s="3">
        <f t="shared" si="1"/>
        <v>21830.400725899042</v>
      </c>
    </row>
    <row r="48" spans="1:11" x14ac:dyDescent="0.15">
      <c r="A48" s="2">
        <v>43207</v>
      </c>
      <c r="B48" s="1">
        <v>0.47916666666666669</v>
      </c>
      <c r="C48">
        <v>21830</v>
      </c>
      <c r="D48">
        <v>21835</v>
      </c>
      <c r="E48">
        <v>21825</v>
      </c>
      <c r="F48">
        <v>21830</v>
      </c>
      <c r="G48">
        <v>2716</v>
      </c>
      <c r="H48">
        <f t="shared" si="0"/>
        <v>59290280</v>
      </c>
      <c r="I48">
        <f>SUM(G48:$G$85)</f>
        <v>213093</v>
      </c>
      <c r="J48">
        <f>SUM(H48:$H$85)</f>
        <v>4651892175</v>
      </c>
      <c r="K48" s="3">
        <f t="shared" si="1"/>
        <v>21830.337810251862</v>
      </c>
    </row>
    <row r="49" spans="1:11" x14ac:dyDescent="0.15">
      <c r="A49" s="2">
        <v>43207</v>
      </c>
      <c r="B49" s="1">
        <v>0.47569444444444442</v>
      </c>
      <c r="C49">
        <v>21830</v>
      </c>
      <c r="D49">
        <v>21850</v>
      </c>
      <c r="E49">
        <v>21830</v>
      </c>
      <c r="F49">
        <v>21830</v>
      </c>
      <c r="G49">
        <v>3266</v>
      </c>
      <c r="H49">
        <f t="shared" si="0"/>
        <v>71296780</v>
      </c>
      <c r="I49">
        <f>SUM(G49:$G$85)</f>
        <v>210377</v>
      </c>
      <c r="J49">
        <f>SUM(H49:$H$85)</f>
        <v>4592601895</v>
      </c>
      <c r="K49" s="3">
        <f t="shared" si="1"/>
        <v>21830.342171435092</v>
      </c>
    </row>
    <row r="50" spans="1:11" x14ac:dyDescent="0.15">
      <c r="A50" s="2">
        <v>43207</v>
      </c>
      <c r="B50" s="1">
        <v>0.47222222222222227</v>
      </c>
      <c r="C50">
        <v>21840</v>
      </c>
      <c r="D50">
        <v>21840</v>
      </c>
      <c r="E50">
        <v>21830</v>
      </c>
      <c r="F50">
        <v>21835</v>
      </c>
      <c r="G50">
        <v>2998</v>
      </c>
      <c r="H50">
        <f t="shared" si="0"/>
        <v>65461330</v>
      </c>
      <c r="I50">
        <f>SUM(G50:$G$85)</f>
        <v>207111</v>
      </c>
      <c r="J50">
        <f>SUM(H50:$H$85)</f>
        <v>4521305115</v>
      </c>
      <c r="K50" s="3">
        <f t="shared" si="1"/>
        <v>21830.34756724655</v>
      </c>
    </row>
    <row r="51" spans="1:11" x14ac:dyDescent="0.15">
      <c r="A51" s="2">
        <v>43207</v>
      </c>
      <c r="B51" s="1">
        <v>0.46875</v>
      </c>
      <c r="C51">
        <v>21835</v>
      </c>
      <c r="D51">
        <v>21850</v>
      </c>
      <c r="E51">
        <v>21835</v>
      </c>
      <c r="F51">
        <v>21835</v>
      </c>
      <c r="G51">
        <v>8636</v>
      </c>
      <c r="H51">
        <f t="shared" si="0"/>
        <v>188567060</v>
      </c>
      <c r="I51">
        <f>SUM(G51:$G$85)</f>
        <v>204113</v>
      </c>
      <c r="J51">
        <f>SUM(H51:$H$85)</f>
        <v>4455843785</v>
      </c>
      <c r="K51" s="3">
        <f t="shared" si="1"/>
        <v>21830.279232581954</v>
      </c>
    </row>
    <row r="52" spans="1:11" x14ac:dyDescent="0.15">
      <c r="A52" s="2">
        <v>43207</v>
      </c>
      <c r="B52" s="1">
        <v>0.46527777777777773</v>
      </c>
      <c r="C52">
        <v>21820</v>
      </c>
      <c r="D52">
        <v>21840</v>
      </c>
      <c r="E52">
        <v>21820</v>
      </c>
      <c r="F52">
        <v>21835</v>
      </c>
      <c r="G52">
        <v>6748</v>
      </c>
      <c r="H52">
        <f t="shared" si="0"/>
        <v>147342580</v>
      </c>
      <c r="I52">
        <f>SUM(G52:$G$85)</f>
        <v>195477</v>
      </c>
      <c r="J52">
        <f>SUM(H52:$H$85)</f>
        <v>4267276725</v>
      </c>
      <c r="K52" s="3">
        <f t="shared" si="1"/>
        <v>21830.070673276139</v>
      </c>
    </row>
    <row r="53" spans="1:11" x14ac:dyDescent="0.15">
      <c r="A53" s="2">
        <v>43207</v>
      </c>
      <c r="B53" s="1">
        <v>0.46180555555555558</v>
      </c>
      <c r="C53">
        <v>21800</v>
      </c>
      <c r="D53">
        <v>21825</v>
      </c>
      <c r="E53">
        <v>21800</v>
      </c>
      <c r="F53">
        <v>21820</v>
      </c>
      <c r="G53">
        <v>5287</v>
      </c>
      <c r="H53">
        <f t="shared" si="0"/>
        <v>115362340</v>
      </c>
      <c r="I53">
        <f>SUM(G53:$G$85)</f>
        <v>188729</v>
      </c>
      <c r="J53">
        <f>SUM(H53:$H$85)</f>
        <v>4119934145</v>
      </c>
      <c r="K53" s="3">
        <f t="shared" si="1"/>
        <v>21829.894425340037</v>
      </c>
    </row>
    <row r="54" spans="1:11" x14ac:dyDescent="0.15">
      <c r="A54" s="2">
        <v>43207</v>
      </c>
      <c r="B54" s="1">
        <v>0.45833333333333331</v>
      </c>
      <c r="C54">
        <v>21795</v>
      </c>
      <c r="D54">
        <v>21810</v>
      </c>
      <c r="E54">
        <v>21790</v>
      </c>
      <c r="F54">
        <v>21800</v>
      </c>
      <c r="G54">
        <v>3629</v>
      </c>
      <c r="H54">
        <f t="shared" si="0"/>
        <v>79112200</v>
      </c>
      <c r="I54">
        <f>SUM(G54:$G$85)</f>
        <v>183442</v>
      </c>
      <c r="J54">
        <f>SUM(H54:$H$85)</f>
        <v>4004571805</v>
      </c>
      <c r="K54" s="3">
        <f t="shared" si="1"/>
        <v>21830.179593550005</v>
      </c>
    </row>
    <row r="55" spans="1:11" x14ac:dyDescent="0.15">
      <c r="A55" s="2">
        <v>43207</v>
      </c>
      <c r="B55" s="1">
        <v>0.4548611111111111</v>
      </c>
      <c r="C55">
        <v>21795</v>
      </c>
      <c r="D55">
        <v>21800</v>
      </c>
      <c r="E55">
        <v>21790</v>
      </c>
      <c r="F55">
        <v>21795</v>
      </c>
      <c r="G55">
        <v>2454</v>
      </c>
      <c r="H55">
        <f t="shared" si="0"/>
        <v>53484930</v>
      </c>
      <c r="I55">
        <f>SUM(G55:$G$85)</f>
        <v>179813</v>
      </c>
      <c r="J55">
        <f>SUM(H55:$H$85)</f>
        <v>3925459605</v>
      </c>
      <c r="K55" s="3">
        <f t="shared" si="1"/>
        <v>21830.78868046248</v>
      </c>
    </row>
    <row r="56" spans="1:11" x14ac:dyDescent="0.15">
      <c r="A56" s="2">
        <v>43207</v>
      </c>
      <c r="B56" s="1">
        <v>0.4513888888888889</v>
      </c>
      <c r="C56">
        <v>21775</v>
      </c>
      <c r="D56">
        <v>21795</v>
      </c>
      <c r="E56">
        <v>21765</v>
      </c>
      <c r="F56">
        <v>21795</v>
      </c>
      <c r="G56">
        <v>5825</v>
      </c>
      <c r="H56">
        <f t="shared" si="0"/>
        <v>126955875</v>
      </c>
      <c r="I56">
        <f>SUM(G56:$G$85)</f>
        <v>177359</v>
      </c>
      <c r="J56">
        <f>SUM(H56:$H$85)</f>
        <v>3871974675</v>
      </c>
      <c r="K56" s="3">
        <f t="shared" si="1"/>
        <v>21831.283864929323</v>
      </c>
    </row>
    <row r="57" spans="1:11" x14ac:dyDescent="0.15">
      <c r="A57" s="2">
        <v>43207</v>
      </c>
      <c r="B57" s="1">
        <v>0.44791666666666669</v>
      </c>
      <c r="C57">
        <v>21775</v>
      </c>
      <c r="D57">
        <v>21785</v>
      </c>
      <c r="E57">
        <v>21770</v>
      </c>
      <c r="F57">
        <v>21770</v>
      </c>
      <c r="G57">
        <v>3975</v>
      </c>
      <c r="H57">
        <f t="shared" si="0"/>
        <v>86535750</v>
      </c>
      <c r="I57">
        <f>SUM(G57:$G$85)</f>
        <v>171534</v>
      </c>
      <c r="J57">
        <f>SUM(H57:$H$85)</f>
        <v>3745018800</v>
      </c>
      <c r="K57" s="3">
        <f t="shared" si="1"/>
        <v>21832.516002658365</v>
      </c>
    </row>
    <row r="58" spans="1:11" x14ac:dyDescent="0.15">
      <c r="A58" s="2">
        <v>43207</v>
      </c>
      <c r="B58" s="1">
        <v>0.44444444444444442</v>
      </c>
      <c r="C58">
        <v>21810</v>
      </c>
      <c r="D58">
        <v>21810</v>
      </c>
      <c r="E58">
        <v>21770</v>
      </c>
      <c r="F58">
        <v>21775</v>
      </c>
      <c r="G58">
        <v>12584</v>
      </c>
      <c r="H58">
        <f t="shared" si="0"/>
        <v>274016600</v>
      </c>
      <c r="I58">
        <f>SUM(G58:$G$85)</f>
        <v>167559</v>
      </c>
      <c r="J58">
        <f>SUM(H58:$H$85)</f>
        <v>3658483050</v>
      </c>
      <c r="K58" s="3">
        <f t="shared" si="1"/>
        <v>21833.999068984656</v>
      </c>
    </row>
    <row r="59" spans="1:11" x14ac:dyDescent="0.15">
      <c r="A59" s="2">
        <v>43207</v>
      </c>
      <c r="B59" s="1">
        <v>0.44097222222222227</v>
      </c>
      <c r="C59">
        <v>21815</v>
      </c>
      <c r="D59">
        <v>21815</v>
      </c>
      <c r="E59">
        <v>21795</v>
      </c>
      <c r="F59">
        <v>21805</v>
      </c>
      <c r="G59">
        <v>5992</v>
      </c>
      <c r="H59">
        <f t="shared" si="0"/>
        <v>130655560</v>
      </c>
      <c r="I59">
        <f>SUM(G59:$G$85)</f>
        <v>154975</v>
      </c>
      <c r="J59">
        <f>SUM(H59:$H$85)</f>
        <v>3384466450</v>
      </c>
      <c r="K59" s="3">
        <f t="shared" si="1"/>
        <v>21838.789804807227</v>
      </c>
    </row>
    <row r="60" spans="1:11" x14ac:dyDescent="0.15">
      <c r="A60" s="2">
        <v>43207</v>
      </c>
      <c r="B60" s="1">
        <v>0.4375</v>
      </c>
      <c r="C60">
        <v>21800</v>
      </c>
      <c r="D60">
        <v>21820</v>
      </c>
      <c r="E60">
        <v>21800</v>
      </c>
      <c r="F60">
        <v>21820</v>
      </c>
      <c r="G60">
        <v>5203</v>
      </c>
      <c r="H60">
        <f t="shared" si="0"/>
        <v>113529460</v>
      </c>
      <c r="I60">
        <f>SUM(G60:$G$85)</f>
        <v>148983</v>
      </c>
      <c r="J60">
        <f>SUM(H60:$H$85)</f>
        <v>3253810890</v>
      </c>
      <c r="K60" s="3">
        <f t="shared" si="1"/>
        <v>21840.148808924507</v>
      </c>
    </row>
    <row r="61" spans="1:11" x14ac:dyDescent="0.15">
      <c r="A61" s="2">
        <v>43207</v>
      </c>
      <c r="B61" s="1">
        <v>0.43402777777777773</v>
      </c>
      <c r="C61">
        <v>21815</v>
      </c>
      <c r="D61">
        <v>21825</v>
      </c>
      <c r="E61">
        <v>21800</v>
      </c>
      <c r="F61">
        <v>21800</v>
      </c>
      <c r="G61">
        <v>4595</v>
      </c>
      <c r="H61">
        <f t="shared" si="0"/>
        <v>100171000</v>
      </c>
      <c r="I61">
        <f>SUM(G61:$G$85)</f>
        <v>143780</v>
      </c>
      <c r="J61">
        <f>SUM(H61:$H$85)</f>
        <v>3140281430</v>
      </c>
      <c r="K61" s="3">
        <f t="shared" si="1"/>
        <v>21840.87793851718</v>
      </c>
    </row>
    <row r="62" spans="1:11" x14ac:dyDescent="0.15">
      <c r="A62" s="2">
        <v>43207</v>
      </c>
      <c r="B62" s="1">
        <v>0.43055555555555558</v>
      </c>
      <c r="C62">
        <v>21820</v>
      </c>
      <c r="D62">
        <v>21820</v>
      </c>
      <c r="E62">
        <v>21810</v>
      </c>
      <c r="F62">
        <v>21815</v>
      </c>
      <c r="G62">
        <v>3333</v>
      </c>
      <c r="H62">
        <f t="shared" si="0"/>
        <v>72709395</v>
      </c>
      <c r="I62">
        <f>SUM(G62:$G$85)</f>
        <v>139185</v>
      </c>
      <c r="J62">
        <f>SUM(H62:$H$85)</f>
        <v>3040110430</v>
      </c>
      <c r="K62" s="3">
        <f t="shared" si="1"/>
        <v>21842.227467040269</v>
      </c>
    </row>
    <row r="63" spans="1:11" x14ac:dyDescent="0.15">
      <c r="A63" s="2">
        <v>43207</v>
      </c>
      <c r="B63" s="1">
        <v>0.42708333333333331</v>
      </c>
      <c r="C63">
        <v>21825</v>
      </c>
      <c r="D63">
        <v>21840</v>
      </c>
      <c r="E63">
        <v>21810</v>
      </c>
      <c r="F63">
        <v>21820</v>
      </c>
      <c r="G63">
        <v>8187</v>
      </c>
      <c r="H63">
        <f t="shared" si="0"/>
        <v>178640340</v>
      </c>
      <c r="I63">
        <f>SUM(G63:$G$85)</f>
        <v>135852</v>
      </c>
      <c r="J63">
        <f>SUM(H63:$H$85)</f>
        <v>2967401035</v>
      </c>
      <c r="K63" s="3">
        <f t="shared" si="1"/>
        <v>21842.895467125989</v>
      </c>
    </row>
    <row r="64" spans="1:11" x14ac:dyDescent="0.15">
      <c r="A64" s="2">
        <v>43207</v>
      </c>
      <c r="B64" s="1">
        <v>0.4236111111111111</v>
      </c>
      <c r="C64">
        <v>21820</v>
      </c>
      <c r="D64">
        <v>21830</v>
      </c>
      <c r="E64">
        <v>21815</v>
      </c>
      <c r="F64">
        <v>21830</v>
      </c>
      <c r="G64">
        <v>2374</v>
      </c>
      <c r="H64">
        <f t="shared" si="0"/>
        <v>51824420</v>
      </c>
      <c r="I64">
        <f>SUM(G64:$G$85)</f>
        <v>127665</v>
      </c>
      <c r="J64">
        <f>SUM(H64:$H$85)</f>
        <v>2788760695</v>
      </c>
      <c r="K64" s="3">
        <f t="shared" si="1"/>
        <v>21844.363725375006</v>
      </c>
    </row>
    <row r="65" spans="1:11" x14ac:dyDescent="0.15">
      <c r="A65" s="2">
        <v>43207</v>
      </c>
      <c r="B65" s="1">
        <v>0.4201388888888889</v>
      </c>
      <c r="C65">
        <v>21820</v>
      </c>
      <c r="D65">
        <v>21840</v>
      </c>
      <c r="E65">
        <v>21810</v>
      </c>
      <c r="F65">
        <v>21820</v>
      </c>
      <c r="G65">
        <v>12113</v>
      </c>
      <c r="H65">
        <f t="shared" si="0"/>
        <v>264305660</v>
      </c>
      <c r="I65">
        <f>SUM(G65:$G$85)</f>
        <v>125291</v>
      </c>
      <c r="J65">
        <f>SUM(H65:$H$85)</f>
        <v>2736936275</v>
      </c>
      <c r="K65" s="3">
        <f t="shared" si="1"/>
        <v>21844.635887653541</v>
      </c>
    </row>
    <row r="66" spans="1:11" x14ac:dyDescent="0.15">
      <c r="A66" s="2">
        <v>43207</v>
      </c>
      <c r="B66" s="1">
        <v>0.41666666666666669</v>
      </c>
      <c r="C66">
        <v>21865</v>
      </c>
      <c r="D66">
        <v>21870</v>
      </c>
      <c r="E66">
        <v>21815</v>
      </c>
      <c r="F66">
        <v>21820</v>
      </c>
      <c r="G66">
        <v>10998</v>
      </c>
      <c r="H66">
        <f t="shared" si="0"/>
        <v>239976360</v>
      </c>
      <c r="I66">
        <f>SUM(G66:$G$85)</f>
        <v>113178</v>
      </c>
      <c r="J66">
        <f>SUM(H66:$H$85)</f>
        <v>2472630615</v>
      </c>
      <c r="K66" s="3">
        <f t="shared" si="1"/>
        <v>21847.272570640936</v>
      </c>
    </row>
    <row r="67" spans="1:11" x14ac:dyDescent="0.15">
      <c r="A67" s="2">
        <v>43207</v>
      </c>
      <c r="B67" s="1">
        <v>0.41319444444444442</v>
      </c>
      <c r="C67">
        <v>21855</v>
      </c>
      <c r="D67">
        <v>21865</v>
      </c>
      <c r="E67">
        <v>21845</v>
      </c>
      <c r="F67">
        <v>21865</v>
      </c>
      <c r="G67">
        <v>4356</v>
      </c>
      <c r="H67">
        <f t="shared" si="0"/>
        <v>95243940</v>
      </c>
      <c r="I67">
        <f>SUM(G67:$G$85)</f>
        <v>102180</v>
      </c>
      <c r="J67">
        <f>SUM(H67:$H$85)</f>
        <v>2232654255</v>
      </c>
      <c r="K67" s="3">
        <f t="shared" si="1"/>
        <v>21850.208015267177</v>
      </c>
    </row>
    <row r="68" spans="1:11" x14ac:dyDescent="0.15">
      <c r="A68" s="2">
        <v>43207</v>
      </c>
      <c r="B68" s="1">
        <v>0.40972222222222227</v>
      </c>
      <c r="C68">
        <v>21855</v>
      </c>
      <c r="D68">
        <v>21860</v>
      </c>
      <c r="E68">
        <v>21845</v>
      </c>
      <c r="F68">
        <v>21855</v>
      </c>
      <c r="G68">
        <v>3021</v>
      </c>
      <c r="H68">
        <f t="shared" ref="H68:H85" si="2">+F68*G68</f>
        <v>66023955</v>
      </c>
      <c r="I68">
        <f>SUM(G68:$G$85)</f>
        <v>97824</v>
      </c>
      <c r="J68">
        <f>SUM(H68:$H$85)</f>
        <v>2137410315</v>
      </c>
      <c r="K68" s="3">
        <f>IF(G68="","",+J68/I68)</f>
        <v>21849.549343719333</v>
      </c>
    </row>
    <row r="69" spans="1:11" x14ac:dyDescent="0.15">
      <c r="A69" s="2">
        <v>43207</v>
      </c>
      <c r="B69" s="1">
        <v>0.40625</v>
      </c>
      <c r="C69">
        <v>21860</v>
      </c>
      <c r="D69">
        <v>21865</v>
      </c>
      <c r="E69">
        <v>21845</v>
      </c>
      <c r="F69">
        <v>21855</v>
      </c>
      <c r="G69">
        <v>5867</v>
      </c>
      <c r="H69">
        <f t="shared" si="2"/>
        <v>128223285</v>
      </c>
      <c r="I69">
        <f>SUM(G69:$G$85)</f>
        <v>94803</v>
      </c>
      <c r="J69">
        <f>SUM(H69:$H$85)</f>
        <v>2071386360</v>
      </c>
      <c r="K69" s="3">
        <f>IF(G69="","",+J69/I69)</f>
        <v>21849.37565266922</v>
      </c>
    </row>
    <row r="70" spans="1:11" x14ac:dyDescent="0.15">
      <c r="A70" s="2">
        <v>43207</v>
      </c>
      <c r="B70" s="1">
        <v>0.40277777777777773</v>
      </c>
      <c r="C70">
        <v>21865</v>
      </c>
      <c r="D70">
        <v>21870</v>
      </c>
      <c r="E70">
        <v>21845</v>
      </c>
      <c r="F70">
        <v>21855</v>
      </c>
      <c r="G70">
        <v>8137</v>
      </c>
      <c r="H70">
        <f t="shared" si="2"/>
        <v>177834135</v>
      </c>
      <c r="I70">
        <f>SUM(G70:$G$85)</f>
        <v>88936</v>
      </c>
      <c r="J70">
        <f>SUM(H70:$H$85)</f>
        <v>1943163075</v>
      </c>
      <c r="K70" s="3">
        <f>IF(G70="","",+J70/I70)</f>
        <v>21849.004621300712</v>
      </c>
    </row>
    <row r="71" spans="1:11" x14ac:dyDescent="0.15">
      <c r="A71" s="2">
        <v>43207</v>
      </c>
      <c r="B71" s="1">
        <v>0.39930555555555558</v>
      </c>
      <c r="C71">
        <v>21860</v>
      </c>
      <c r="D71">
        <v>21875</v>
      </c>
      <c r="E71">
        <v>21860</v>
      </c>
      <c r="F71">
        <v>21860</v>
      </c>
      <c r="G71">
        <v>4029</v>
      </c>
      <c r="H71">
        <f t="shared" si="2"/>
        <v>88073940</v>
      </c>
      <c r="I71">
        <f>SUM(G71:$G$85)</f>
        <v>80799</v>
      </c>
      <c r="J71">
        <f>SUM(H71:$H$85)</f>
        <v>1765328940</v>
      </c>
      <c r="K71" s="3">
        <f>IF(G71="","",+J71/I71)</f>
        <v>21848.40084654513</v>
      </c>
    </row>
    <row r="72" spans="1:11" x14ac:dyDescent="0.15">
      <c r="A72" s="2">
        <v>43207</v>
      </c>
      <c r="B72" s="1">
        <v>0.39583333333333331</v>
      </c>
      <c r="C72">
        <v>21865</v>
      </c>
      <c r="D72">
        <v>21885</v>
      </c>
      <c r="E72">
        <v>21855</v>
      </c>
      <c r="F72">
        <v>21860</v>
      </c>
      <c r="G72">
        <v>8581</v>
      </c>
      <c r="H72">
        <f t="shared" si="2"/>
        <v>187580660</v>
      </c>
      <c r="I72">
        <f>SUM(G72:$G$85)</f>
        <v>76770</v>
      </c>
      <c r="J72">
        <f>SUM(H72:$H$85)</f>
        <v>1677255000</v>
      </c>
      <c r="K72" s="3">
        <f>IF(G72="","",+J72/I72)</f>
        <v>21847.792106291519</v>
      </c>
    </row>
    <row r="73" spans="1:11" x14ac:dyDescent="0.15">
      <c r="A73" s="2">
        <v>43207</v>
      </c>
      <c r="B73" s="1">
        <v>0.3923611111111111</v>
      </c>
      <c r="C73">
        <v>21875</v>
      </c>
      <c r="D73">
        <v>21875</v>
      </c>
      <c r="E73">
        <v>21860</v>
      </c>
      <c r="F73">
        <v>21870</v>
      </c>
      <c r="G73">
        <v>3917</v>
      </c>
      <c r="H73">
        <f t="shared" si="2"/>
        <v>85664790</v>
      </c>
      <c r="I73">
        <f>SUM(G73:$G$85)</f>
        <v>68189</v>
      </c>
      <c r="J73">
        <f>SUM(H73:$H$85)</f>
        <v>1489674340</v>
      </c>
      <c r="K73" s="3">
        <f>IF(G73="","",+J73/I73)</f>
        <v>21846.255847717373</v>
      </c>
    </row>
    <row r="74" spans="1:11" x14ac:dyDescent="0.15">
      <c r="A74" s="2">
        <v>43207</v>
      </c>
      <c r="B74" s="1">
        <v>0.3888888888888889</v>
      </c>
      <c r="C74">
        <v>21850</v>
      </c>
      <c r="D74">
        <v>21890</v>
      </c>
      <c r="E74">
        <v>21850</v>
      </c>
      <c r="F74">
        <v>21875</v>
      </c>
      <c r="G74">
        <v>11257</v>
      </c>
      <c r="H74">
        <f t="shared" si="2"/>
        <v>246246875</v>
      </c>
      <c r="I74">
        <f>SUM(G74:$G$85)</f>
        <v>64272</v>
      </c>
      <c r="J74">
        <f>SUM(H74:$H$85)</f>
        <v>1404009550</v>
      </c>
      <c r="K74" s="3">
        <f>IF(G74="","",+J74/I74)</f>
        <v>21844.808781428928</v>
      </c>
    </row>
    <row r="75" spans="1:11" x14ac:dyDescent="0.15">
      <c r="A75" s="2">
        <v>43207</v>
      </c>
      <c r="B75" s="1">
        <v>0.38541666666666669</v>
      </c>
      <c r="C75">
        <v>21855</v>
      </c>
      <c r="D75">
        <v>21860</v>
      </c>
      <c r="E75">
        <v>21845</v>
      </c>
      <c r="F75">
        <v>21850</v>
      </c>
      <c r="G75">
        <v>5787</v>
      </c>
      <c r="H75">
        <f t="shared" si="2"/>
        <v>126445950</v>
      </c>
      <c r="I75">
        <f>SUM(G75:$G$85)</f>
        <v>53015</v>
      </c>
      <c r="J75">
        <f>SUM(H75:$H$85)</f>
        <v>1157762675</v>
      </c>
      <c r="K75" s="3">
        <f>IF(G75="","",+J75/I75)</f>
        <v>21838.398094878808</v>
      </c>
    </row>
    <row r="76" spans="1:11" x14ac:dyDescent="0.15">
      <c r="A76" s="2">
        <v>43207</v>
      </c>
      <c r="B76" s="1">
        <v>0.38194444444444442</v>
      </c>
      <c r="C76">
        <v>21845</v>
      </c>
      <c r="D76">
        <v>21860</v>
      </c>
      <c r="E76">
        <v>21845</v>
      </c>
      <c r="F76">
        <v>21860</v>
      </c>
      <c r="G76">
        <v>7458</v>
      </c>
      <c r="H76">
        <f t="shared" si="2"/>
        <v>163031880</v>
      </c>
      <c r="I76">
        <f>SUM(G76:$G$85)</f>
        <v>47228</v>
      </c>
      <c r="J76">
        <f>SUM(H76:$H$85)</f>
        <v>1031316725</v>
      </c>
      <c r="K76" s="3">
        <f>IF(G76="","",+J76/I76)</f>
        <v>21836.976475819429</v>
      </c>
    </row>
    <row r="77" spans="1:11" x14ac:dyDescent="0.15">
      <c r="A77" s="2">
        <v>43207</v>
      </c>
      <c r="B77" s="1">
        <v>0.37847222222222227</v>
      </c>
      <c r="C77">
        <v>21835</v>
      </c>
      <c r="D77">
        <v>21855</v>
      </c>
      <c r="E77">
        <v>21825</v>
      </c>
      <c r="F77">
        <v>21845</v>
      </c>
      <c r="G77">
        <v>10353</v>
      </c>
      <c r="H77">
        <f t="shared" si="2"/>
        <v>226161285</v>
      </c>
      <c r="I77">
        <f>SUM(G77:$G$85)</f>
        <v>39770</v>
      </c>
      <c r="J77">
        <f>SUM(H77:$H$85)</f>
        <v>868284845</v>
      </c>
      <c r="K77" s="3">
        <f>IF(G77="","",+J77/I77)</f>
        <v>21832.658913754087</v>
      </c>
    </row>
    <row r="78" spans="1:11" x14ac:dyDescent="0.15">
      <c r="A78" s="2">
        <v>43207</v>
      </c>
      <c r="B78" s="1">
        <v>0.375</v>
      </c>
      <c r="C78">
        <v>21805</v>
      </c>
      <c r="D78">
        <v>21840</v>
      </c>
      <c r="E78">
        <v>21800</v>
      </c>
      <c r="F78">
        <v>21840</v>
      </c>
      <c r="G78">
        <v>15829</v>
      </c>
      <c r="H78">
        <f t="shared" si="2"/>
        <v>345705360</v>
      </c>
      <c r="I78">
        <f>SUM(G78:$G$85)</f>
        <v>29417</v>
      </c>
      <c r="J78">
        <f>SUM(H78:$H$85)</f>
        <v>642123560</v>
      </c>
      <c r="K78" s="3">
        <f>IF(G78="","",+J78/I78)</f>
        <v>21828.315599823232</v>
      </c>
    </row>
    <row r="79" spans="1:11" x14ac:dyDescent="0.15">
      <c r="A79" s="2">
        <v>43207</v>
      </c>
      <c r="B79" s="1">
        <v>0.37152777777777773</v>
      </c>
      <c r="C79">
        <v>21815</v>
      </c>
      <c r="D79">
        <v>21815</v>
      </c>
      <c r="E79">
        <v>21790</v>
      </c>
      <c r="F79">
        <v>21805</v>
      </c>
      <c r="G79">
        <v>4091</v>
      </c>
      <c r="H79">
        <f>+F79*G79</f>
        <v>89204255</v>
      </c>
      <c r="I79">
        <f>SUM(G79:$G$85)</f>
        <v>13588</v>
      </c>
      <c r="J79">
        <f>SUM(H79:$H$85)</f>
        <v>296418200</v>
      </c>
      <c r="K79" s="3">
        <f>IF(G79="","",+J79/I79)</f>
        <v>21814.704150721223</v>
      </c>
    </row>
    <row r="80" spans="1:11" x14ac:dyDescent="0.15">
      <c r="A80" s="2">
        <v>43207</v>
      </c>
      <c r="B80" s="1">
        <v>0.36805555555555558</v>
      </c>
      <c r="C80">
        <v>21820</v>
      </c>
      <c r="D80">
        <v>21825</v>
      </c>
      <c r="E80">
        <v>21805</v>
      </c>
      <c r="F80">
        <v>21810</v>
      </c>
      <c r="G80">
        <v>3872</v>
      </c>
      <c r="H80">
        <f t="shared" si="2"/>
        <v>84448320</v>
      </c>
      <c r="I80">
        <f>SUM(G80:$G$85)</f>
        <v>9497</v>
      </c>
      <c r="J80">
        <f>SUM(H80:$H$85)</f>
        <v>207213945</v>
      </c>
      <c r="K80" s="3">
        <f>IF(G80="","",+J80/I80)</f>
        <v>21818.884384542485</v>
      </c>
    </row>
    <row r="81" spans="1:11" x14ac:dyDescent="0.15">
      <c r="A81" s="2">
        <v>43207</v>
      </c>
      <c r="B81" s="1">
        <v>0.36458333333333331</v>
      </c>
      <c r="C81">
        <v>21820</v>
      </c>
      <c r="D81">
        <v>21830</v>
      </c>
      <c r="E81">
        <v>21815</v>
      </c>
      <c r="F81">
        <v>21825</v>
      </c>
      <c r="G81">
        <v>5625</v>
      </c>
      <c r="H81">
        <f t="shared" si="2"/>
        <v>122765625</v>
      </c>
      <c r="I81">
        <f>SUM(G81:$G$85)</f>
        <v>5625</v>
      </c>
      <c r="J81">
        <f>SUM(H81:$H$85)</f>
        <v>122765625</v>
      </c>
      <c r="K81" s="3">
        <f>IF(G81="","",+J81/I81)</f>
        <v>21825</v>
      </c>
    </row>
    <row r="82" spans="1:11" x14ac:dyDescent="0.15">
      <c r="A82" s="2"/>
      <c r="B82" s="1"/>
      <c r="H82">
        <f t="shared" si="2"/>
        <v>0</v>
      </c>
      <c r="I82">
        <f>SUM(G82:$G$85)</f>
        <v>0</v>
      </c>
      <c r="J82">
        <f>SUM(H82:$H$85)</f>
        <v>0</v>
      </c>
      <c r="K82" s="3" t="str">
        <f>IF(G82="","",+J82/I82)</f>
        <v/>
      </c>
    </row>
    <row r="83" spans="1:11" x14ac:dyDescent="0.15">
      <c r="A83" s="2"/>
      <c r="B83" s="1"/>
      <c r="H83">
        <f t="shared" si="2"/>
        <v>0</v>
      </c>
      <c r="I83">
        <f>SUM(G83:$G$85)</f>
        <v>0</v>
      </c>
      <c r="J83">
        <f>SUM(H83:$H$85)</f>
        <v>0</v>
      </c>
      <c r="K83" s="3" t="str">
        <f>IF(G83="","",+J83/I83)</f>
        <v/>
      </c>
    </row>
    <row r="84" spans="1:11" x14ac:dyDescent="0.15">
      <c r="A84" s="2"/>
      <c r="B84" s="1"/>
      <c r="H84">
        <f t="shared" si="2"/>
        <v>0</v>
      </c>
      <c r="I84">
        <f>SUM(G84:$G$85)</f>
        <v>0</v>
      </c>
      <c r="J84">
        <f>SUM(H84:$H$85)</f>
        <v>0</v>
      </c>
      <c r="K84" s="3" t="str">
        <f>IF(G84="","",+J84/I84)</f>
        <v/>
      </c>
    </row>
    <row r="85" spans="1:11" x14ac:dyDescent="0.15">
      <c r="A85" s="2"/>
      <c r="B85" s="1"/>
      <c r="H85">
        <f t="shared" si="2"/>
        <v>0</v>
      </c>
      <c r="I85">
        <f>SUM(G85:$G$85)</f>
        <v>0</v>
      </c>
      <c r="J85">
        <f>SUM(H85:$H$85)</f>
        <v>0</v>
      </c>
      <c r="K85" s="3" t="str">
        <f>IF(G85="","",+J85/I85)</f>
        <v/>
      </c>
    </row>
    <row r="86" spans="1:11" x14ac:dyDescent="0.15">
      <c r="A86" s="2"/>
      <c r="B86" s="1"/>
    </row>
    <row r="87" spans="1:11" x14ac:dyDescent="0.15">
      <c r="A87" s="2"/>
      <c r="B87" s="1"/>
    </row>
    <row r="88" spans="1:11" x14ac:dyDescent="0.15">
      <c r="A88" s="2"/>
      <c r="B88" s="1"/>
    </row>
    <row r="89" spans="1:11" x14ac:dyDescent="0.15">
      <c r="A89" s="2"/>
      <c r="B89" s="1"/>
    </row>
    <row r="90" spans="1:11" x14ac:dyDescent="0.15">
      <c r="A90" s="2"/>
      <c r="B90" s="1"/>
    </row>
    <row r="91" spans="1:11" x14ac:dyDescent="0.15">
      <c r="A91" s="2"/>
      <c r="B91" s="1"/>
    </row>
    <row r="92" spans="1:11" x14ac:dyDescent="0.15">
      <c r="A92" s="2"/>
      <c r="B92" s="1"/>
    </row>
    <row r="93" spans="1:11" x14ac:dyDescent="0.15">
      <c r="A93" s="2"/>
      <c r="B93" s="1"/>
    </row>
    <row r="94" spans="1:11" x14ac:dyDescent="0.15">
      <c r="A94" s="2"/>
      <c r="B94" s="1"/>
    </row>
    <row r="95" spans="1:11" x14ac:dyDescent="0.15">
      <c r="A95" s="2"/>
      <c r="B95" s="1"/>
    </row>
    <row r="96" spans="1:11" x14ac:dyDescent="0.15">
      <c r="A96" s="2"/>
      <c r="B96" s="1"/>
    </row>
    <row r="97" spans="1:2" x14ac:dyDescent="0.15">
      <c r="A97" s="2"/>
      <c r="B97" s="1"/>
    </row>
    <row r="98" spans="1:2" x14ac:dyDescent="0.15">
      <c r="A98" s="2"/>
      <c r="B98" s="1"/>
    </row>
    <row r="99" spans="1:2" x14ac:dyDescent="0.15">
      <c r="A99" s="2"/>
      <c r="B99" s="1"/>
    </row>
    <row r="100" spans="1:2" x14ac:dyDescent="0.15">
      <c r="A100" s="2"/>
      <c r="B100" s="1"/>
    </row>
    <row r="101" spans="1:2" x14ac:dyDescent="0.15">
      <c r="A101" s="2"/>
      <c r="B101" s="1"/>
    </row>
    <row r="102" spans="1:2" x14ac:dyDescent="0.15">
      <c r="A102" s="2"/>
      <c r="B102" s="1"/>
    </row>
    <row r="103" spans="1:2" x14ac:dyDescent="0.15">
      <c r="A103" s="2"/>
      <c r="B103" s="1"/>
    </row>
    <row r="104" spans="1:2" x14ac:dyDescent="0.15">
      <c r="A104" s="2"/>
      <c r="B104" s="1"/>
    </row>
    <row r="105" spans="1:2" x14ac:dyDescent="0.15">
      <c r="A105" s="2"/>
      <c r="B105" s="1"/>
    </row>
    <row r="106" spans="1:2" x14ac:dyDescent="0.15">
      <c r="A106" s="2"/>
      <c r="B106" s="1"/>
    </row>
    <row r="107" spans="1:2" x14ac:dyDescent="0.15">
      <c r="A107" s="2"/>
      <c r="B107" s="1"/>
    </row>
    <row r="108" spans="1:2" x14ac:dyDescent="0.15">
      <c r="A108" s="2"/>
      <c r="B108" s="1"/>
    </row>
    <row r="109" spans="1:2" x14ac:dyDescent="0.15">
      <c r="A109" s="2"/>
      <c r="B109" s="1"/>
    </row>
    <row r="110" spans="1:2" x14ac:dyDescent="0.15">
      <c r="A110" s="2"/>
      <c r="B110" s="1"/>
    </row>
    <row r="111" spans="1:2" x14ac:dyDescent="0.15">
      <c r="A111" s="2"/>
      <c r="B111" s="1"/>
    </row>
    <row r="112" spans="1:2" x14ac:dyDescent="0.15">
      <c r="A112" s="2"/>
      <c r="B112" s="1"/>
    </row>
    <row r="113" spans="1:2" x14ac:dyDescent="0.15">
      <c r="A113" s="2"/>
      <c r="B113" s="1"/>
    </row>
    <row r="114" spans="1:2" x14ac:dyDescent="0.15">
      <c r="A114" s="2"/>
      <c r="B114" s="1"/>
    </row>
    <row r="115" spans="1:2" x14ac:dyDescent="0.15">
      <c r="A115" s="2"/>
      <c r="B115" s="1"/>
    </row>
    <row r="116" spans="1:2" x14ac:dyDescent="0.15">
      <c r="A116" s="2"/>
      <c r="B116" s="1"/>
    </row>
    <row r="117" spans="1:2" x14ac:dyDescent="0.15">
      <c r="A117" s="2"/>
      <c r="B117" s="1"/>
    </row>
    <row r="118" spans="1:2" x14ac:dyDescent="0.15">
      <c r="A118" s="2"/>
      <c r="B118" s="1"/>
    </row>
    <row r="119" spans="1:2" x14ac:dyDescent="0.15">
      <c r="A119" s="2"/>
      <c r="B119" s="1"/>
    </row>
    <row r="120" spans="1:2" x14ac:dyDescent="0.15">
      <c r="A120" s="2"/>
      <c r="B120" s="1"/>
    </row>
    <row r="121" spans="1:2" x14ac:dyDescent="0.15">
      <c r="A121" s="2"/>
      <c r="B121" s="1"/>
    </row>
    <row r="122" spans="1:2" x14ac:dyDescent="0.15">
      <c r="A122" s="2"/>
      <c r="B122" s="1"/>
    </row>
    <row r="123" spans="1:2" x14ac:dyDescent="0.15">
      <c r="A123" s="2"/>
      <c r="B123" s="1"/>
    </row>
    <row r="124" spans="1:2" x14ac:dyDescent="0.15">
      <c r="A124" s="2"/>
      <c r="B124" s="1"/>
    </row>
    <row r="125" spans="1:2" x14ac:dyDescent="0.15">
      <c r="A125" s="2"/>
      <c r="B125" s="1"/>
    </row>
    <row r="126" spans="1:2" x14ac:dyDescent="0.15">
      <c r="A126" s="2"/>
      <c r="B126" s="1"/>
    </row>
    <row r="127" spans="1:2" x14ac:dyDescent="0.15">
      <c r="A127" s="2"/>
      <c r="B127" s="1"/>
    </row>
    <row r="128" spans="1:2" x14ac:dyDescent="0.15">
      <c r="A128" s="2"/>
      <c r="B128" s="1"/>
    </row>
    <row r="129" spans="1:2" x14ac:dyDescent="0.15">
      <c r="A129" s="2"/>
      <c r="B129" s="1"/>
    </row>
    <row r="130" spans="1:2" x14ac:dyDescent="0.15">
      <c r="A130" s="2"/>
      <c r="B130" s="1"/>
    </row>
    <row r="131" spans="1:2" x14ac:dyDescent="0.15">
      <c r="A131" s="2"/>
      <c r="B131" s="1"/>
    </row>
    <row r="132" spans="1:2" x14ac:dyDescent="0.15">
      <c r="A132" s="2"/>
      <c r="B132" s="1"/>
    </row>
    <row r="133" spans="1:2" x14ac:dyDescent="0.15">
      <c r="A133" s="2"/>
      <c r="B133" s="1"/>
    </row>
    <row r="134" spans="1:2" x14ac:dyDescent="0.15">
      <c r="A134" s="2"/>
      <c r="B134" s="1"/>
    </row>
    <row r="135" spans="1:2" x14ac:dyDescent="0.15">
      <c r="A135" s="2"/>
      <c r="B135" s="1"/>
    </row>
    <row r="136" spans="1:2" x14ac:dyDescent="0.15">
      <c r="A136" s="2"/>
      <c r="B136" s="1"/>
    </row>
    <row r="137" spans="1:2" x14ac:dyDescent="0.15">
      <c r="A137" s="2"/>
      <c r="B137" s="1"/>
    </row>
    <row r="138" spans="1:2" x14ac:dyDescent="0.15">
      <c r="A138" s="2"/>
      <c r="B138" s="1"/>
    </row>
    <row r="139" spans="1:2" x14ac:dyDescent="0.15">
      <c r="A139" s="2"/>
      <c r="B139" s="1"/>
    </row>
    <row r="140" spans="1:2" x14ac:dyDescent="0.15">
      <c r="A140" s="2"/>
      <c r="B140" s="1"/>
    </row>
    <row r="141" spans="1:2" x14ac:dyDescent="0.15">
      <c r="A141" s="2"/>
      <c r="B141" s="1"/>
    </row>
    <row r="142" spans="1:2" x14ac:dyDescent="0.15">
      <c r="A142" s="2"/>
      <c r="B142" s="1"/>
    </row>
    <row r="143" spans="1:2" x14ac:dyDescent="0.15">
      <c r="A143" s="2"/>
      <c r="B143" s="1"/>
    </row>
    <row r="144" spans="1:2" x14ac:dyDescent="0.15">
      <c r="A144" s="2"/>
    </row>
    <row r="145" spans="1:2" x14ac:dyDescent="0.15">
      <c r="A145" s="2"/>
      <c r="B145" s="1"/>
    </row>
    <row r="146" spans="1:2" x14ac:dyDescent="0.15">
      <c r="A146" s="2"/>
      <c r="B146" s="1"/>
    </row>
    <row r="147" spans="1:2" x14ac:dyDescent="0.15">
      <c r="A147" s="2"/>
      <c r="B147" s="1"/>
    </row>
    <row r="148" spans="1:2" x14ac:dyDescent="0.15">
      <c r="A148" s="2"/>
      <c r="B148" s="1"/>
    </row>
    <row r="149" spans="1:2" x14ac:dyDescent="0.15">
      <c r="A149" s="2"/>
      <c r="B149" s="1"/>
    </row>
    <row r="150" spans="1:2" x14ac:dyDescent="0.15">
      <c r="A150" s="2"/>
      <c r="B150" s="1"/>
    </row>
    <row r="151" spans="1:2" x14ac:dyDescent="0.15">
      <c r="A151" s="2"/>
      <c r="B151" s="1"/>
    </row>
    <row r="152" spans="1:2" x14ac:dyDescent="0.15">
      <c r="A152" s="2"/>
      <c r="B152" s="1"/>
    </row>
    <row r="153" spans="1:2" x14ac:dyDescent="0.15">
      <c r="A153" s="2"/>
      <c r="B153" s="1"/>
    </row>
    <row r="154" spans="1:2" x14ac:dyDescent="0.15">
      <c r="A154" s="2"/>
      <c r="B154" s="1"/>
    </row>
    <row r="155" spans="1:2" x14ac:dyDescent="0.15">
      <c r="A155" s="2"/>
      <c r="B155" s="1"/>
    </row>
    <row r="156" spans="1:2" x14ac:dyDescent="0.15">
      <c r="A156" s="2"/>
      <c r="B156" s="1"/>
    </row>
    <row r="157" spans="1:2" x14ac:dyDescent="0.15">
      <c r="A157" s="2"/>
      <c r="B157" s="1"/>
    </row>
    <row r="158" spans="1:2" x14ac:dyDescent="0.15">
      <c r="A158" s="2"/>
      <c r="B158" s="1"/>
    </row>
    <row r="159" spans="1:2" x14ac:dyDescent="0.15">
      <c r="A159" s="2"/>
      <c r="B159" s="1"/>
    </row>
    <row r="160" spans="1:2" x14ac:dyDescent="0.15">
      <c r="A160" s="2"/>
      <c r="B160" s="1"/>
    </row>
    <row r="161" spans="1:2" x14ac:dyDescent="0.15">
      <c r="A161" s="2"/>
      <c r="B161" s="1"/>
    </row>
    <row r="162" spans="1:2" x14ac:dyDescent="0.15">
      <c r="A162" s="2"/>
      <c r="B162" s="1"/>
    </row>
    <row r="163" spans="1:2" x14ac:dyDescent="0.15">
      <c r="A163" s="2"/>
      <c r="B163" s="1"/>
    </row>
    <row r="164" spans="1:2" x14ac:dyDescent="0.15">
      <c r="A164" s="2"/>
      <c r="B164" s="1"/>
    </row>
    <row r="165" spans="1:2" x14ac:dyDescent="0.15">
      <c r="A165" s="2"/>
      <c r="B165" s="1"/>
    </row>
    <row r="166" spans="1:2" x14ac:dyDescent="0.15">
      <c r="A166" s="2"/>
      <c r="B166" s="1"/>
    </row>
    <row r="167" spans="1:2" x14ac:dyDescent="0.15">
      <c r="A167" s="2"/>
      <c r="B167" s="1"/>
    </row>
    <row r="168" spans="1:2" x14ac:dyDescent="0.15">
      <c r="A168" s="2"/>
      <c r="B168" s="1"/>
    </row>
    <row r="169" spans="1:2" x14ac:dyDescent="0.15">
      <c r="A169" s="2"/>
      <c r="B169" s="1"/>
    </row>
    <row r="170" spans="1:2" x14ac:dyDescent="0.15">
      <c r="A170" s="2"/>
      <c r="B170" s="1"/>
    </row>
    <row r="171" spans="1:2" x14ac:dyDescent="0.15">
      <c r="A171" s="2"/>
      <c r="B171" s="1"/>
    </row>
    <row r="172" spans="1:2" x14ac:dyDescent="0.15">
      <c r="A172" s="2"/>
      <c r="B172" s="1"/>
    </row>
    <row r="173" spans="1:2" x14ac:dyDescent="0.15">
      <c r="A173" s="2"/>
      <c r="B173" s="1"/>
    </row>
    <row r="174" spans="1:2" x14ac:dyDescent="0.15">
      <c r="A174" s="2"/>
      <c r="B174" s="1"/>
    </row>
    <row r="175" spans="1:2" x14ac:dyDescent="0.15">
      <c r="A175" s="2"/>
      <c r="B175" s="1"/>
    </row>
    <row r="176" spans="1:2" x14ac:dyDescent="0.15">
      <c r="A176" s="2"/>
      <c r="B176" s="1"/>
    </row>
    <row r="177" spans="1:2" x14ac:dyDescent="0.15">
      <c r="A177" s="2"/>
      <c r="B177" s="1"/>
    </row>
    <row r="178" spans="1:2" x14ac:dyDescent="0.15">
      <c r="A178" s="2"/>
      <c r="B178" s="1"/>
    </row>
    <row r="179" spans="1:2" x14ac:dyDescent="0.15">
      <c r="A179" s="2"/>
      <c r="B179" s="1"/>
    </row>
    <row r="180" spans="1:2" x14ac:dyDescent="0.15">
      <c r="A180" s="2"/>
      <c r="B180" s="1"/>
    </row>
    <row r="181" spans="1:2" x14ac:dyDescent="0.15">
      <c r="A181" s="2"/>
      <c r="B181" s="1"/>
    </row>
    <row r="182" spans="1:2" x14ac:dyDescent="0.15">
      <c r="A182" s="2"/>
      <c r="B182" s="1"/>
    </row>
    <row r="183" spans="1:2" x14ac:dyDescent="0.15">
      <c r="A183" s="2"/>
      <c r="B183" s="1"/>
    </row>
    <row r="184" spans="1:2" x14ac:dyDescent="0.15">
      <c r="A184" s="2"/>
      <c r="B184" s="1"/>
    </row>
    <row r="185" spans="1:2" x14ac:dyDescent="0.15">
      <c r="A185" s="2"/>
      <c r="B185" s="1"/>
    </row>
    <row r="186" spans="1:2" x14ac:dyDescent="0.15">
      <c r="A186" s="2"/>
      <c r="B186" s="1"/>
    </row>
    <row r="187" spans="1:2" x14ac:dyDescent="0.15">
      <c r="A187" s="2"/>
      <c r="B187" s="1"/>
    </row>
    <row r="188" spans="1:2" x14ac:dyDescent="0.15">
      <c r="A188" s="2"/>
      <c r="B188" s="1"/>
    </row>
    <row r="189" spans="1:2" x14ac:dyDescent="0.15">
      <c r="A189" s="2"/>
      <c r="B189" s="1"/>
    </row>
    <row r="190" spans="1:2" x14ac:dyDescent="0.15">
      <c r="A190" s="2"/>
      <c r="B190" s="1"/>
    </row>
    <row r="191" spans="1:2" x14ac:dyDescent="0.15">
      <c r="A191" s="2"/>
      <c r="B191" s="1"/>
    </row>
    <row r="192" spans="1:2" x14ac:dyDescent="0.15">
      <c r="A192" s="2"/>
      <c r="B192" s="1"/>
    </row>
    <row r="193" spans="1:2" x14ac:dyDescent="0.15">
      <c r="A193" s="2"/>
      <c r="B193" s="1"/>
    </row>
    <row r="194" spans="1:2" x14ac:dyDescent="0.15">
      <c r="A194" s="2"/>
      <c r="B194" s="1"/>
    </row>
    <row r="195" spans="1:2" x14ac:dyDescent="0.15">
      <c r="A195" s="2"/>
      <c r="B195" s="1"/>
    </row>
    <row r="196" spans="1:2" x14ac:dyDescent="0.15">
      <c r="A196" s="2"/>
      <c r="B196" s="1"/>
    </row>
    <row r="197" spans="1:2" x14ac:dyDescent="0.15">
      <c r="A197" s="2"/>
      <c r="B197" s="1"/>
    </row>
    <row r="198" spans="1:2" x14ac:dyDescent="0.15">
      <c r="A198" s="2"/>
      <c r="B198" s="1"/>
    </row>
    <row r="199" spans="1:2" x14ac:dyDescent="0.15">
      <c r="A199" s="2"/>
      <c r="B199" s="1"/>
    </row>
    <row r="200" spans="1:2" x14ac:dyDescent="0.15">
      <c r="A200" s="2"/>
      <c r="B200" s="1"/>
    </row>
    <row r="201" spans="1:2" x14ac:dyDescent="0.15">
      <c r="A201" s="2"/>
      <c r="B201" s="1"/>
    </row>
    <row r="202" spans="1:2" x14ac:dyDescent="0.15">
      <c r="A202" s="2"/>
      <c r="B202" s="1"/>
    </row>
    <row r="203" spans="1:2" x14ac:dyDescent="0.15">
      <c r="A203" s="2"/>
      <c r="B203" s="1"/>
    </row>
    <row r="204" spans="1:2" x14ac:dyDescent="0.15">
      <c r="A204" s="2"/>
      <c r="B204" s="1"/>
    </row>
    <row r="205" spans="1:2" x14ac:dyDescent="0.15">
      <c r="A205" s="2"/>
      <c r="B205" s="1"/>
    </row>
    <row r="206" spans="1:2" x14ac:dyDescent="0.15">
      <c r="A206" s="2"/>
      <c r="B206" s="1"/>
    </row>
    <row r="207" spans="1:2" x14ac:dyDescent="0.15">
      <c r="A207" s="2"/>
      <c r="B207" s="1"/>
    </row>
    <row r="208" spans="1:2" x14ac:dyDescent="0.15">
      <c r="A208" s="2"/>
      <c r="B208" s="1"/>
    </row>
    <row r="209" spans="1:2" x14ac:dyDescent="0.15">
      <c r="A209" s="2"/>
      <c r="B209" s="1"/>
    </row>
    <row r="210" spans="1:2" x14ac:dyDescent="0.15">
      <c r="A210" s="2"/>
      <c r="B210" s="1"/>
    </row>
    <row r="211" spans="1:2" x14ac:dyDescent="0.15">
      <c r="A211" s="2"/>
      <c r="B211" s="1"/>
    </row>
    <row r="212" spans="1:2" x14ac:dyDescent="0.15">
      <c r="A212" s="2"/>
      <c r="B212" s="1"/>
    </row>
    <row r="213" spans="1:2" x14ac:dyDescent="0.15">
      <c r="A213" s="2"/>
      <c r="B213" s="1"/>
    </row>
    <row r="214" spans="1:2" x14ac:dyDescent="0.15">
      <c r="A214" s="2"/>
      <c r="B214" s="1"/>
    </row>
    <row r="215" spans="1:2" x14ac:dyDescent="0.15">
      <c r="A215" s="2"/>
      <c r="B215" s="1"/>
    </row>
    <row r="216" spans="1:2" x14ac:dyDescent="0.15">
      <c r="A216" s="2"/>
      <c r="B216" s="1"/>
    </row>
    <row r="217" spans="1:2" x14ac:dyDescent="0.15">
      <c r="A217" s="2"/>
      <c r="B217" s="1"/>
    </row>
    <row r="218" spans="1:2" x14ac:dyDescent="0.15">
      <c r="A218" s="2"/>
      <c r="B218" s="1"/>
    </row>
    <row r="219" spans="1:2" x14ac:dyDescent="0.15">
      <c r="A219" s="2"/>
      <c r="B219" s="1"/>
    </row>
    <row r="220" spans="1:2" x14ac:dyDescent="0.15">
      <c r="A220" s="2"/>
      <c r="B220" s="1"/>
    </row>
    <row r="221" spans="1:2" x14ac:dyDescent="0.15">
      <c r="A221" s="2"/>
      <c r="B221" s="1"/>
    </row>
    <row r="222" spans="1:2" x14ac:dyDescent="0.15">
      <c r="A222" s="2"/>
      <c r="B222" s="1"/>
    </row>
    <row r="223" spans="1:2" x14ac:dyDescent="0.15">
      <c r="A223" s="2"/>
      <c r="B223" s="1"/>
    </row>
    <row r="224" spans="1:2" x14ac:dyDescent="0.15">
      <c r="A224" s="2"/>
      <c r="B224" s="1"/>
    </row>
    <row r="225" spans="1:2" x14ac:dyDescent="0.15">
      <c r="A225" s="2"/>
      <c r="B225" s="1"/>
    </row>
    <row r="226" spans="1:2" x14ac:dyDescent="0.15">
      <c r="A226" s="2"/>
      <c r="B226" s="1"/>
    </row>
    <row r="227" spans="1:2" x14ac:dyDescent="0.15">
      <c r="A227" s="2"/>
      <c r="B227" s="1"/>
    </row>
    <row r="228" spans="1:2" x14ac:dyDescent="0.15">
      <c r="A228" s="2"/>
      <c r="B228" s="1"/>
    </row>
    <row r="229" spans="1:2" x14ac:dyDescent="0.15">
      <c r="A229" s="2"/>
      <c r="B229" s="1"/>
    </row>
    <row r="230" spans="1:2" x14ac:dyDescent="0.15">
      <c r="A230" s="2"/>
      <c r="B230" s="1"/>
    </row>
    <row r="231" spans="1:2" x14ac:dyDescent="0.15">
      <c r="A231" s="2"/>
      <c r="B231" s="1"/>
    </row>
    <row r="232" spans="1:2" x14ac:dyDescent="0.15">
      <c r="A232" s="2"/>
      <c r="B232" s="1"/>
    </row>
    <row r="233" spans="1:2" x14ac:dyDescent="0.15">
      <c r="A233" s="2"/>
      <c r="B233" s="1"/>
    </row>
    <row r="234" spans="1:2" x14ac:dyDescent="0.15">
      <c r="A234" s="2"/>
      <c r="B234" s="1"/>
    </row>
    <row r="235" spans="1:2" x14ac:dyDescent="0.15">
      <c r="A235" s="2"/>
      <c r="B235" s="1"/>
    </row>
    <row r="236" spans="1:2" x14ac:dyDescent="0.15">
      <c r="A236" s="2"/>
      <c r="B236" s="1"/>
    </row>
    <row r="237" spans="1:2" x14ac:dyDescent="0.15">
      <c r="A237" s="2"/>
      <c r="B237" s="1"/>
    </row>
    <row r="238" spans="1:2" x14ac:dyDescent="0.15">
      <c r="A238" s="2"/>
      <c r="B238" s="1"/>
    </row>
    <row r="239" spans="1:2" x14ac:dyDescent="0.15">
      <c r="A239" s="2"/>
      <c r="B239" s="1"/>
    </row>
    <row r="240" spans="1:2" x14ac:dyDescent="0.15">
      <c r="A240" s="2"/>
      <c r="B240" s="1"/>
    </row>
    <row r="241" spans="1:2" x14ac:dyDescent="0.15">
      <c r="A241" s="2"/>
      <c r="B241" s="1"/>
    </row>
    <row r="242" spans="1:2" x14ac:dyDescent="0.15">
      <c r="A242" s="2"/>
      <c r="B242" s="1"/>
    </row>
    <row r="243" spans="1:2" x14ac:dyDescent="0.15">
      <c r="A243" s="2"/>
      <c r="B243" s="1"/>
    </row>
    <row r="244" spans="1:2" x14ac:dyDescent="0.15">
      <c r="A244" s="2"/>
      <c r="B244" s="1"/>
    </row>
    <row r="245" spans="1:2" x14ac:dyDescent="0.15">
      <c r="A245" s="2"/>
      <c r="B245" s="1"/>
    </row>
    <row r="246" spans="1:2" x14ac:dyDescent="0.15">
      <c r="A246" s="2"/>
      <c r="B246" s="1"/>
    </row>
    <row r="247" spans="1:2" x14ac:dyDescent="0.15">
      <c r="A247" s="2"/>
      <c r="B247" s="1"/>
    </row>
    <row r="248" spans="1:2" x14ac:dyDescent="0.15">
      <c r="A248" s="2"/>
      <c r="B248" s="1"/>
    </row>
    <row r="249" spans="1:2" x14ac:dyDescent="0.15">
      <c r="A249" s="2"/>
      <c r="B249" s="1"/>
    </row>
    <row r="250" spans="1:2" x14ac:dyDescent="0.15">
      <c r="A250" s="2"/>
      <c r="B250" s="1"/>
    </row>
    <row r="251" spans="1:2" x14ac:dyDescent="0.15">
      <c r="A251" s="2"/>
      <c r="B251" s="1"/>
    </row>
    <row r="252" spans="1:2" x14ac:dyDescent="0.15">
      <c r="A252" s="2"/>
      <c r="B252" s="1"/>
    </row>
    <row r="253" spans="1:2" x14ac:dyDescent="0.15">
      <c r="A253" s="2"/>
      <c r="B253" s="1"/>
    </row>
    <row r="254" spans="1:2" x14ac:dyDescent="0.15">
      <c r="A254" s="2"/>
      <c r="B254" s="1"/>
    </row>
    <row r="255" spans="1:2" x14ac:dyDescent="0.15">
      <c r="A255" s="2"/>
      <c r="B255" s="1"/>
    </row>
    <row r="256" spans="1:2" x14ac:dyDescent="0.15">
      <c r="A256" s="2"/>
      <c r="B256" s="1"/>
    </row>
    <row r="257" spans="1:2" x14ac:dyDescent="0.15">
      <c r="A257" s="2"/>
      <c r="B257" s="1"/>
    </row>
    <row r="258" spans="1:2" x14ac:dyDescent="0.15">
      <c r="A258" s="2"/>
      <c r="B258" s="1"/>
    </row>
    <row r="259" spans="1:2" x14ac:dyDescent="0.15">
      <c r="A259" s="2"/>
      <c r="B259" s="1"/>
    </row>
    <row r="260" spans="1:2" x14ac:dyDescent="0.15">
      <c r="A260" s="2"/>
      <c r="B260" s="1"/>
    </row>
    <row r="261" spans="1:2" x14ac:dyDescent="0.15">
      <c r="A261" s="2"/>
      <c r="B261" s="1"/>
    </row>
    <row r="262" spans="1:2" x14ac:dyDescent="0.15">
      <c r="A262" s="2"/>
      <c r="B262" s="1"/>
    </row>
    <row r="263" spans="1:2" x14ac:dyDescent="0.15">
      <c r="A263" s="2"/>
      <c r="B263" s="1"/>
    </row>
    <row r="264" spans="1:2" x14ac:dyDescent="0.15">
      <c r="A264" s="2"/>
      <c r="B264" s="1"/>
    </row>
    <row r="265" spans="1:2" x14ac:dyDescent="0.15">
      <c r="A265" s="2"/>
      <c r="B265" s="1"/>
    </row>
    <row r="266" spans="1:2" x14ac:dyDescent="0.15">
      <c r="A266" s="2"/>
      <c r="B266" s="1"/>
    </row>
    <row r="267" spans="1:2" x14ac:dyDescent="0.15">
      <c r="A267" s="2"/>
      <c r="B267" s="1"/>
    </row>
    <row r="268" spans="1:2" x14ac:dyDescent="0.15">
      <c r="A268" s="2"/>
      <c r="B268" s="1"/>
    </row>
    <row r="269" spans="1:2" x14ac:dyDescent="0.15">
      <c r="A269" s="2"/>
      <c r="B269" s="1"/>
    </row>
    <row r="270" spans="1:2" x14ac:dyDescent="0.15">
      <c r="A270" s="2"/>
      <c r="B270" s="1"/>
    </row>
    <row r="271" spans="1:2" x14ac:dyDescent="0.15">
      <c r="A271" s="2"/>
      <c r="B271" s="1"/>
    </row>
    <row r="272" spans="1:2" x14ac:dyDescent="0.15">
      <c r="A272" s="2"/>
      <c r="B272" s="1"/>
    </row>
    <row r="273" spans="1:2" x14ac:dyDescent="0.15">
      <c r="A273" s="2"/>
      <c r="B273" s="1"/>
    </row>
    <row r="274" spans="1:2" x14ac:dyDescent="0.15">
      <c r="A274" s="2"/>
      <c r="B274" s="1"/>
    </row>
    <row r="275" spans="1:2" x14ac:dyDescent="0.15">
      <c r="A275" s="2"/>
      <c r="B275" s="1"/>
    </row>
    <row r="276" spans="1:2" x14ac:dyDescent="0.15">
      <c r="A276" s="2"/>
      <c r="B276" s="1"/>
    </row>
    <row r="277" spans="1:2" x14ac:dyDescent="0.15">
      <c r="A277" s="2"/>
      <c r="B277" s="1"/>
    </row>
    <row r="278" spans="1:2" x14ac:dyDescent="0.15">
      <c r="A278" s="2"/>
      <c r="B278" s="1"/>
    </row>
    <row r="279" spans="1:2" x14ac:dyDescent="0.15">
      <c r="A279" s="2"/>
      <c r="B279" s="1"/>
    </row>
    <row r="280" spans="1:2" x14ac:dyDescent="0.15">
      <c r="A280" s="2"/>
      <c r="B280" s="1"/>
    </row>
    <row r="281" spans="1:2" x14ac:dyDescent="0.15">
      <c r="A281" s="2"/>
      <c r="B281" s="1"/>
    </row>
    <row r="282" spans="1:2" x14ac:dyDescent="0.15">
      <c r="A282" s="2"/>
      <c r="B282" s="1"/>
    </row>
    <row r="283" spans="1:2" x14ac:dyDescent="0.15">
      <c r="A283" s="2"/>
      <c r="B283" s="1"/>
    </row>
    <row r="284" spans="1:2" x14ac:dyDescent="0.15">
      <c r="A284" s="2"/>
      <c r="B284" s="1"/>
    </row>
    <row r="285" spans="1:2" x14ac:dyDescent="0.15">
      <c r="A285" s="2"/>
      <c r="B285" s="1"/>
    </row>
    <row r="286" spans="1:2" x14ac:dyDescent="0.15">
      <c r="A286" s="2"/>
      <c r="B286" s="1"/>
    </row>
    <row r="287" spans="1:2" x14ac:dyDescent="0.15">
      <c r="A287" s="2"/>
      <c r="B287" s="1"/>
    </row>
    <row r="288" spans="1:2" x14ac:dyDescent="0.15">
      <c r="A288" s="2"/>
      <c r="B288" s="1"/>
    </row>
    <row r="289" spans="1:2" x14ac:dyDescent="0.15">
      <c r="A289" s="2"/>
      <c r="B289" s="1"/>
    </row>
    <row r="290" spans="1:2" x14ac:dyDescent="0.15">
      <c r="A290" s="2"/>
      <c r="B290" s="1"/>
    </row>
    <row r="291" spans="1:2" x14ac:dyDescent="0.15">
      <c r="A291" s="2"/>
      <c r="B291" s="1"/>
    </row>
    <row r="292" spans="1:2" x14ac:dyDescent="0.15">
      <c r="A292" s="2"/>
      <c r="B292" s="1"/>
    </row>
    <row r="293" spans="1:2" x14ac:dyDescent="0.15">
      <c r="A293" s="2"/>
      <c r="B293" s="1"/>
    </row>
    <row r="294" spans="1:2" x14ac:dyDescent="0.15">
      <c r="A294" s="2"/>
      <c r="B294" s="1"/>
    </row>
    <row r="295" spans="1:2" x14ac:dyDescent="0.15">
      <c r="A295" s="2"/>
      <c r="B295" s="1"/>
    </row>
    <row r="296" spans="1:2" x14ac:dyDescent="0.15">
      <c r="A296" s="2"/>
      <c r="B296" s="1"/>
    </row>
    <row r="297" spans="1:2" x14ac:dyDescent="0.15">
      <c r="A297" s="2"/>
      <c r="B297" s="1"/>
    </row>
    <row r="298" spans="1:2" x14ac:dyDescent="0.15">
      <c r="A298" s="2"/>
      <c r="B298" s="1"/>
    </row>
    <row r="299" spans="1:2" x14ac:dyDescent="0.15">
      <c r="A299" s="2"/>
      <c r="B299" s="1"/>
    </row>
    <row r="300" spans="1:2" x14ac:dyDescent="0.15">
      <c r="A300" s="2"/>
      <c r="B300" s="1"/>
    </row>
    <row r="301" spans="1:2" x14ac:dyDescent="0.15">
      <c r="A301" s="2"/>
      <c r="B301" s="1"/>
    </row>
    <row r="302" spans="1:2" x14ac:dyDescent="0.15">
      <c r="A302" s="2"/>
      <c r="B302" s="1"/>
    </row>
    <row r="303" spans="1:2" x14ac:dyDescent="0.15">
      <c r="A303" s="2"/>
      <c r="B303" s="1"/>
    </row>
    <row r="304" spans="1:2" x14ac:dyDescent="0.15">
      <c r="A304" s="2"/>
      <c r="B304" s="1"/>
    </row>
    <row r="305" spans="1:2" x14ac:dyDescent="0.15">
      <c r="A305" s="2"/>
      <c r="B305" s="1"/>
    </row>
    <row r="306" spans="1:2" x14ac:dyDescent="0.15">
      <c r="A306" s="2"/>
      <c r="B306" s="1"/>
    </row>
    <row r="307" spans="1:2" x14ac:dyDescent="0.15">
      <c r="A307" s="2"/>
      <c r="B307" s="1"/>
    </row>
    <row r="308" spans="1:2" x14ac:dyDescent="0.15">
      <c r="A308" s="2"/>
      <c r="B308" s="1"/>
    </row>
    <row r="309" spans="1:2" x14ac:dyDescent="0.15">
      <c r="A309" s="2"/>
      <c r="B309" s="1"/>
    </row>
    <row r="310" spans="1:2" x14ac:dyDescent="0.15">
      <c r="A310" s="2"/>
      <c r="B310" s="1"/>
    </row>
    <row r="311" spans="1:2" x14ac:dyDescent="0.15">
      <c r="A311" s="2"/>
      <c r="B311" s="1"/>
    </row>
    <row r="312" spans="1:2" x14ac:dyDescent="0.15">
      <c r="A312" s="2"/>
      <c r="B312" s="1"/>
    </row>
    <row r="313" spans="1:2" x14ac:dyDescent="0.15">
      <c r="A313" s="2"/>
      <c r="B313" s="1"/>
    </row>
    <row r="314" spans="1:2" x14ac:dyDescent="0.15">
      <c r="A314" s="2"/>
      <c r="B314" s="1"/>
    </row>
    <row r="315" spans="1:2" x14ac:dyDescent="0.15">
      <c r="A315" s="2"/>
      <c r="B315" s="1"/>
    </row>
    <row r="316" spans="1:2" x14ac:dyDescent="0.15">
      <c r="A316" s="2"/>
      <c r="B316" s="1"/>
    </row>
    <row r="317" spans="1:2" x14ac:dyDescent="0.15">
      <c r="A317" s="2"/>
      <c r="B317" s="1"/>
    </row>
    <row r="318" spans="1:2" x14ac:dyDescent="0.15">
      <c r="A318" s="2"/>
      <c r="B318" s="1"/>
    </row>
    <row r="319" spans="1:2" x14ac:dyDescent="0.15">
      <c r="A319" s="2"/>
      <c r="B319" s="1"/>
    </row>
    <row r="320" spans="1:2" x14ac:dyDescent="0.15">
      <c r="A320" s="2"/>
      <c r="B320" s="1"/>
    </row>
    <row r="321" spans="1:2" x14ac:dyDescent="0.15">
      <c r="A321" s="2"/>
      <c r="B321" s="1"/>
    </row>
    <row r="322" spans="1:2" x14ac:dyDescent="0.15">
      <c r="A322" s="2"/>
      <c r="B322" s="1"/>
    </row>
    <row r="323" spans="1:2" x14ac:dyDescent="0.15">
      <c r="A323" s="2"/>
      <c r="B323" s="1"/>
    </row>
    <row r="324" spans="1:2" x14ac:dyDescent="0.15">
      <c r="A324" s="2"/>
      <c r="B324" s="1"/>
    </row>
    <row r="325" spans="1:2" x14ac:dyDescent="0.15">
      <c r="A325" s="2"/>
      <c r="B325" s="1"/>
    </row>
    <row r="326" spans="1:2" x14ac:dyDescent="0.15">
      <c r="A326" s="2"/>
      <c r="B326" s="1"/>
    </row>
    <row r="327" spans="1:2" x14ac:dyDescent="0.15">
      <c r="A327" s="2"/>
      <c r="B327" s="1"/>
    </row>
    <row r="328" spans="1:2" x14ac:dyDescent="0.15">
      <c r="A328" s="2"/>
      <c r="B328" s="1"/>
    </row>
    <row r="329" spans="1:2" x14ac:dyDescent="0.15">
      <c r="A329" s="2"/>
      <c r="B329" s="1"/>
    </row>
    <row r="330" spans="1:2" x14ac:dyDescent="0.15">
      <c r="A330" s="2"/>
      <c r="B330" s="1"/>
    </row>
    <row r="331" spans="1:2" x14ac:dyDescent="0.15">
      <c r="A331" s="2"/>
      <c r="B331" s="1"/>
    </row>
    <row r="332" spans="1:2" x14ac:dyDescent="0.15">
      <c r="A332" s="2"/>
      <c r="B332" s="1"/>
    </row>
    <row r="333" spans="1:2" x14ac:dyDescent="0.15">
      <c r="A333" s="2"/>
      <c r="B333" s="1"/>
    </row>
    <row r="334" spans="1:2" x14ac:dyDescent="0.15">
      <c r="A334" s="2"/>
      <c r="B334" s="1"/>
    </row>
    <row r="335" spans="1:2" x14ac:dyDescent="0.15">
      <c r="A335" s="2"/>
      <c r="B335" s="1"/>
    </row>
    <row r="336" spans="1:2" x14ac:dyDescent="0.15">
      <c r="A336" s="2"/>
      <c r="B336" s="1"/>
    </row>
    <row r="337" spans="1:2" x14ac:dyDescent="0.15">
      <c r="A337" s="2"/>
      <c r="B337" s="1"/>
    </row>
    <row r="338" spans="1:2" x14ac:dyDescent="0.15">
      <c r="A338" s="2"/>
      <c r="B338" s="1"/>
    </row>
    <row r="339" spans="1:2" x14ac:dyDescent="0.15">
      <c r="A339" s="2"/>
      <c r="B339" s="1"/>
    </row>
    <row r="340" spans="1:2" x14ac:dyDescent="0.15">
      <c r="A340" s="2"/>
      <c r="B340" s="1"/>
    </row>
    <row r="341" spans="1:2" x14ac:dyDescent="0.15">
      <c r="A341" s="2"/>
      <c r="B341" s="1"/>
    </row>
    <row r="342" spans="1:2" x14ac:dyDescent="0.15">
      <c r="A342" s="2"/>
      <c r="B342" s="1"/>
    </row>
    <row r="343" spans="1:2" x14ac:dyDescent="0.15">
      <c r="A343" s="2"/>
      <c r="B343" s="1"/>
    </row>
    <row r="344" spans="1:2" x14ac:dyDescent="0.15">
      <c r="A344" s="2"/>
      <c r="B344" s="1"/>
    </row>
    <row r="345" spans="1:2" x14ac:dyDescent="0.15">
      <c r="A345" s="2"/>
      <c r="B345" s="1"/>
    </row>
    <row r="346" spans="1:2" x14ac:dyDescent="0.15">
      <c r="A346" s="2"/>
      <c r="B346" s="1"/>
    </row>
    <row r="347" spans="1:2" x14ac:dyDescent="0.15">
      <c r="A347" s="2"/>
      <c r="B347" s="1"/>
    </row>
    <row r="348" spans="1:2" x14ac:dyDescent="0.15">
      <c r="A348" s="2"/>
      <c r="B348" s="1"/>
    </row>
    <row r="349" spans="1:2" x14ac:dyDescent="0.15">
      <c r="A349" s="2"/>
      <c r="B349" s="1"/>
    </row>
    <row r="350" spans="1:2" x14ac:dyDescent="0.15">
      <c r="A350" s="2"/>
      <c r="B350" s="1"/>
    </row>
    <row r="351" spans="1:2" x14ac:dyDescent="0.15">
      <c r="A351" s="2"/>
      <c r="B351" s="1"/>
    </row>
    <row r="352" spans="1:2" x14ac:dyDescent="0.15">
      <c r="A352" s="2"/>
      <c r="B352" s="1"/>
    </row>
    <row r="353" spans="1:2" x14ac:dyDescent="0.15">
      <c r="A353" s="2"/>
      <c r="B353" s="1"/>
    </row>
    <row r="354" spans="1:2" x14ac:dyDescent="0.15">
      <c r="A354" s="2"/>
      <c r="B354" s="1"/>
    </row>
    <row r="355" spans="1:2" x14ac:dyDescent="0.15">
      <c r="A355" s="2"/>
      <c r="B355" s="1"/>
    </row>
    <row r="356" spans="1:2" x14ac:dyDescent="0.15">
      <c r="A356" s="2"/>
      <c r="B356" s="1"/>
    </row>
    <row r="357" spans="1:2" x14ac:dyDescent="0.15">
      <c r="A357" s="2"/>
      <c r="B357" s="1"/>
    </row>
    <row r="358" spans="1:2" x14ac:dyDescent="0.15">
      <c r="A358" s="2"/>
      <c r="B358" s="1"/>
    </row>
    <row r="359" spans="1:2" x14ac:dyDescent="0.15">
      <c r="A359" s="2"/>
      <c r="B359" s="1"/>
    </row>
    <row r="360" spans="1:2" x14ac:dyDescent="0.15">
      <c r="A360" s="2"/>
      <c r="B360" s="1"/>
    </row>
    <row r="361" spans="1:2" x14ac:dyDescent="0.15">
      <c r="A361" s="2"/>
      <c r="B361" s="1"/>
    </row>
    <row r="362" spans="1:2" x14ac:dyDescent="0.15">
      <c r="A362" s="2"/>
      <c r="B362" s="1"/>
    </row>
    <row r="363" spans="1:2" x14ac:dyDescent="0.15">
      <c r="A363" s="2"/>
      <c r="B363" s="1"/>
    </row>
    <row r="364" spans="1:2" x14ac:dyDescent="0.15">
      <c r="A364" s="2"/>
      <c r="B364" s="1"/>
    </row>
    <row r="365" spans="1:2" x14ac:dyDescent="0.15">
      <c r="A365" s="2"/>
      <c r="B365" s="1"/>
    </row>
    <row r="366" spans="1:2" x14ac:dyDescent="0.15">
      <c r="A366" s="2"/>
      <c r="B366" s="1"/>
    </row>
    <row r="367" spans="1:2" x14ac:dyDescent="0.15">
      <c r="A367" s="2"/>
      <c r="B367" s="1"/>
    </row>
    <row r="368" spans="1:2" x14ac:dyDescent="0.15">
      <c r="A368" s="2"/>
      <c r="B368" s="1"/>
    </row>
    <row r="369" spans="1:2" x14ac:dyDescent="0.15">
      <c r="A369" s="2"/>
      <c r="B369" s="1"/>
    </row>
    <row r="370" spans="1:2" x14ac:dyDescent="0.15">
      <c r="A370" s="2"/>
      <c r="B370" s="1"/>
    </row>
    <row r="371" spans="1:2" x14ac:dyDescent="0.15">
      <c r="A371" s="2"/>
      <c r="B371" s="1"/>
    </row>
    <row r="372" spans="1:2" x14ac:dyDescent="0.15">
      <c r="A372" s="2"/>
      <c r="B372" s="1"/>
    </row>
    <row r="373" spans="1:2" x14ac:dyDescent="0.15">
      <c r="A373" s="2"/>
      <c r="B373" s="1"/>
    </row>
    <row r="374" spans="1:2" x14ac:dyDescent="0.15">
      <c r="A374" s="2"/>
      <c r="B374" s="1"/>
    </row>
    <row r="375" spans="1:2" x14ac:dyDescent="0.15">
      <c r="A375" s="2"/>
      <c r="B375" s="1"/>
    </row>
    <row r="376" spans="1:2" x14ac:dyDescent="0.15">
      <c r="A376" s="2"/>
      <c r="B376" s="1"/>
    </row>
    <row r="377" spans="1:2" x14ac:dyDescent="0.15">
      <c r="A377" s="2"/>
      <c r="B377" s="1"/>
    </row>
    <row r="378" spans="1:2" x14ac:dyDescent="0.15">
      <c r="A378" s="2"/>
      <c r="B378" s="1"/>
    </row>
    <row r="379" spans="1:2" x14ac:dyDescent="0.15">
      <c r="A379" s="2"/>
      <c r="B379" s="1"/>
    </row>
    <row r="380" spans="1:2" x14ac:dyDescent="0.15">
      <c r="A380" s="2"/>
    </row>
    <row r="381" spans="1:2" x14ac:dyDescent="0.15">
      <c r="A381" s="2"/>
      <c r="B381" s="1"/>
    </row>
    <row r="382" spans="1:2" x14ac:dyDescent="0.15">
      <c r="A382" s="2"/>
      <c r="B382" s="1"/>
    </row>
    <row r="383" spans="1:2" x14ac:dyDescent="0.15">
      <c r="A383" s="2"/>
      <c r="B383" s="1"/>
    </row>
    <row r="384" spans="1:2" x14ac:dyDescent="0.15">
      <c r="A384" s="2"/>
      <c r="B384" s="1"/>
    </row>
    <row r="385" spans="1:2" x14ac:dyDescent="0.15">
      <c r="A385" s="2"/>
      <c r="B385" s="1"/>
    </row>
    <row r="386" spans="1:2" x14ac:dyDescent="0.15">
      <c r="A386" s="2"/>
      <c r="B386" s="1"/>
    </row>
    <row r="387" spans="1:2" x14ac:dyDescent="0.15">
      <c r="A387" s="2"/>
      <c r="B387" s="1"/>
    </row>
    <row r="388" spans="1:2" x14ac:dyDescent="0.15">
      <c r="A388" s="2"/>
      <c r="B388" s="1"/>
    </row>
    <row r="389" spans="1:2" x14ac:dyDescent="0.15">
      <c r="A389" s="2"/>
      <c r="B389" s="1"/>
    </row>
    <row r="390" spans="1:2" x14ac:dyDescent="0.15">
      <c r="A390" s="2"/>
      <c r="B390" s="1"/>
    </row>
    <row r="391" spans="1:2" x14ac:dyDescent="0.15">
      <c r="A391" s="2"/>
      <c r="B391" s="1"/>
    </row>
    <row r="392" spans="1:2" x14ac:dyDescent="0.15">
      <c r="A392" s="2"/>
      <c r="B392" s="1"/>
    </row>
    <row r="393" spans="1:2" x14ac:dyDescent="0.15">
      <c r="A393" s="2"/>
      <c r="B393" s="1"/>
    </row>
    <row r="394" spans="1:2" x14ac:dyDescent="0.15">
      <c r="A394" s="2"/>
      <c r="B394" s="1"/>
    </row>
    <row r="395" spans="1:2" x14ac:dyDescent="0.15">
      <c r="A395" s="2"/>
      <c r="B395" s="1"/>
    </row>
    <row r="396" spans="1:2" x14ac:dyDescent="0.15">
      <c r="A396" s="2"/>
      <c r="B396" s="1"/>
    </row>
    <row r="397" spans="1:2" x14ac:dyDescent="0.15">
      <c r="A397" s="2"/>
      <c r="B397" s="1"/>
    </row>
    <row r="398" spans="1:2" x14ac:dyDescent="0.15">
      <c r="A398" s="2"/>
      <c r="B398" s="1"/>
    </row>
    <row r="399" spans="1:2" x14ac:dyDescent="0.15">
      <c r="A399" s="2"/>
      <c r="B399" s="1"/>
    </row>
    <row r="400" spans="1:2" x14ac:dyDescent="0.15">
      <c r="A400" s="2"/>
      <c r="B400" s="1"/>
    </row>
    <row r="401" spans="1:2" x14ac:dyDescent="0.15">
      <c r="A401" s="2"/>
      <c r="B401" s="1"/>
    </row>
    <row r="402" spans="1:2" x14ac:dyDescent="0.15">
      <c r="A402" s="2"/>
      <c r="B402" s="1"/>
    </row>
    <row r="403" spans="1:2" x14ac:dyDescent="0.15">
      <c r="A403" s="2"/>
      <c r="B403" s="1"/>
    </row>
    <row r="404" spans="1:2" x14ac:dyDescent="0.15">
      <c r="A404" s="2"/>
      <c r="B404" s="1"/>
    </row>
    <row r="405" spans="1:2" x14ac:dyDescent="0.15">
      <c r="A405" s="2"/>
      <c r="B405" s="1"/>
    </row>
    <row r="406" spans="1:2" x14ac:dyDescent="0.15">
      <c r="A406" s="2"/>
      <c r="B406" s="1"/>
    </row>
    <row r="407" spans="1:2" x14ac:dyDescent="0.15">
      <c r="A407" s="2"/>
      <c r="B407" s="1"/>
    </row>
    <row r="408" spans="1:2" x14ac:dyDescent="0.15">
      <c r="A408" s="2"/>
      <c r="B408" s="1"/>
    </row>
    <row r="409" spans="1:2" x14ac:dyDescent="0.15">
      <c r="A409" s="2"/>
      <c r="B409" s="1"/>
    </row>
    <row r="410" spans="1:2" x14ac:dyDescent="0.15">
      <c r="A410" s="2"/>
      <c r="B410" s="1"/>
    </row>
    <row r="411" spans="1:2" x14ac:dyDescent="0.15">
      <c r="A411" s="2"/>
      <c r="B411" s="1"/>
    </row>
    <row r="412" spans="1:2" x14ac:dyDescent="0.15">
      <c r="A412" s="2"/>
      <c r="B412" s="1"/>
    </row>
    <row r="413" spans="1:2" x14ac:dyDescent="0.15">
      <c r="A413" s="2"/>
      <c r="B413" s="1"/>
    </row>
    <row r="414" spans="1:2" x14ac:dyDescent="0.15">
      <c r="A414" s="2"/>
      <c r="B414" s="1"/>
    </row>
    <row r="415" spans="1:2" x14ac:dyDescent="0.15">
      <c r="A415" s="2"/>
      <c r="B415" s="1"/>
    </row>
    <row r="416" spans="1:2" x14ac:dyDescent="0.15">
      <c r="A416" s="2"/>
      <c r="B416" s="1"/>
    </row>
    <row r="417" spans="1:2" x14ac:dyDescent="0.15">
      <c r="A417" s="2"/>
      <c r="B417" s="1"/>
    </row>
    <row r="418" spans="1:2" x14ac:dyDescent="0.15">
      <c r="A418" s="2"/>
      <c r="B418" s="1"/>
    </row>
    <row r="419" spans="1:2" x14ac:dyDescent="0.15">
      <c r="A419" s="2"/>
      <c r="B419" s="1"/>
    </row>
    <row r="420" spans="1:2" x14ac:dyDescent="0.15">
      <c r="A420" s="2"/>
      <c r="B420" s="1"/>
    </row>
    <row r="421" spans="1:2" x14ac:dyDescent="0.15">
      <c r="A421" s="2"/>
      <c r="B421" s="1"/>
    </row>
    <row r="422" spans="1:2" x14ac:dyDescent="0.15">
      <c r="A422" s="2"/>
      <c r="B422" s="1"/>
    </row>
    <row r="423" spans="1:2" x14ac:dyDescent="0.15">
      <c r="A423" s="2"/>
      <c r="B423" s="1"/>
    </row>
    <row r="424" spans="1:2" x14ac:dyDescent="0.15">
      <c r="A424" s="2"/>
      <c r="B424" s="1"/>
    </row>
    <row r="425" spans="1:2" x14ac:dyDescent="0.15">
      <c r="A425" s="2"/>
      <c r="B425" s="1"/>
    </row>
    <row r="426" spans="1:2" x14ac:dyDescent="0.15">
      <c r="A426" s="2"/>
      <c r="B426" s="1"/>
    </row>
    <row r="427" spans="1:2" x14ac:dyDescent="0.15">
      <c r="A427" s="2"/>
      <c r="B427" s="1"/>
    </row>
    <row r="428" spans="1:2" x14ac:dyDescent="0.15">
      <c r="A428" s="2"/>
      <c r="B428" s="1"/>
    </row>
    <row r="429" spans="1:2" x14ac:dyDescent="0.15">
      <c r="A429" s="2"/>
      <c r="B429" s="1"/>
    </row>
    <row r="430" spans="1:2" x14ac:dyDescent="0.15">
      <c r="A430" s="2"/>
      <c r="B430" s="1"/>
    </row>
    <row r="431" spans="1:2" x14ac:dyDescent="0.15">
      <c r="A431" s="2"/>
      <c r="B431" s="1"/>
    </row>
    <row r="432" spans="1:2" x14ac:dyDescent="0.15">
      <c r="A432" s="2"/>
      <c r="B432" s="1"/>
    </row>
    <row r="433" spans="1:2" x14ac:dyDescent="0.15">
      <c r="A433" s="2"/>
      <c r="B433" s="1"/>
    </row>
    <row r="434" spans="1:2" x14ac:dyDescent="0.15">
      <c r="A434" s="2"/>
      <c r="B434" s="1"/>
    </row>
    <row r="435" spans="1:2" x14ac:dyDescent="0.15">
      <c r="A435" s="2"/>
      <c r="B435" s="1"/>
    </row>
    <row r="436" spans="1:2" x14ac:dyDescent="0.15">
      <c r="A436" s="2"/>
      <c r="B436" s="1"/>
    </row>
    <row r="437" spans="1:2" x14ac:dyDescent="0.15">
      <c r="A437" s="2"/>
      <c r="B437" s="1"/>
    </row>
    <row r="438" spans="1:2" x14ac:dyDescent="0.15">
      <c r="A438" s="2"/>
      <c r="B438" s="1"/>
    </row>
    <row r="439" spans="1:2" x14ac:dyDescent="0.15">
      <c r="A439" s="2"/>
      <c r="B439" s="1"/>
    </row>
    <row r="440" spans="1:2" x14ac:dyDescent="0.15">
      <c r="A440" s="2"/>
      <c r="B440" s="1"/>
    </row>
    <row r="441" spans="1:2" x14ac:dyDescent="0.15">
      <c r="A441" s="2"/>
      <c r="B441" s="1"/>
    </row>
    <row r="442" spans="1:2" x14ac:dyDescent="0.15">
      <c r="A442" s="2"/>
      <c r="B442" s="1"/>
    </row>
    <row r="443" spans="1:2" x14ac:dyDescent="0.15">
      <c r="A443" s="2"/>
      <c r="B443" s="1"/>
    </row>
    <row r="444" spans="1:2" x14ac:dyDescent="0.15">
      <c r="A444" s="2"/>
      <c r="B444" s="1"/>
    </row>
    <row r="445" spans="1:2" x14ac:dyDescent="0.15">
      <c r="A445" s="2"/>
      <c r="B445" s="1"/>
    </row>
    <row r="446" spans="1:2" x14ac:dyDescent="0.15">
      <c r="A446" s="2"/>
      <c r="B446" s="1"/>
    </row>
    <row r="447" spans="1:2" x14ac:dyDescent="0.15">
      <c r="A447" s="2"/>
      <c r="B447" s="1"/>
    </row>
    <row r="448" spans="1:2" x14ac:dyDescent="0.15">
      <c r="A448" s="2"/>
      <c r="B448" s="1"/>
    </row>
    <row r="449" spans="1:2" x14ac:dyDescent="0.15">
      <c r="A449" s="2"/>
      <c r="B449" s="1"/>
    </row>
    <row r="450" spans="1:2" x14ac:dyDescent="0.15">
      <c r="A450" s="2"/>
      <c r="B450" s="1"/>
    </row>
    <row r="451" spans="1:2" x14ac:dyDescent="0.15">
      <c r="A451" s="2"/>
      <c r="B451" s="1"/>
    </row>
    <row r="452" spans="1:2" x14ac:dyDescent="0.15">
      <c r="A452" s="2"/>
      <c r="B452" s="1"/>
    </row>
    <row r="453" spans="1:2" x14ac:dyDescent="0.15">
      <c r="A453" s="2"/>
      <c r="B453" s="1"/>
    </row>
    <row r="454" spans="1:2" x14ac:dyDescent="0.15">
      <c r="A454" s="2"/>
      <c r="B454" s="1"/>
    </row>
    <row r="455" spans="1:2" x14ac:dyDescent="0.15">
      <c r="A455" s="2"/>
      <c r="B455" s="1"/>
    </row>
    <row r="456" spans="1:2" x14ac:dyDescent="0.15">
      <c r="A456" s="2"/>
      <c r="B456" s="1"/>
    </row>
    <row r="457" spans="1:2" x14ac:dyDescent="0.15">
      <c r="A457" s="2"/>
      <c r="B457" s="1"/>
    </row>
    <row r="458" spans="1:2" x14ac:dyDescent="0.15">
      <c r="A458" s="2"/>
      <c r="B458" s="1"/>
    </row>
    <row r="459" spans="1:2" x14ac:dyDescent="0.15">
      <c r="A459" s="2"/>
      <c r="B459" s="1"/>
    </row>
    <row r="460" spans="1:2" x14ac:dyDescent="0.15">
      <c r="A460" s="2"/>
      <c r="B460" s="1"/>
    </row>
    <row r="461" spans="1:2" x14ac:dyDescent="0.15">
      <c r="A461" s="2"/>
      <c r="B461" s="1"/>
    </row>
    <row r="462" spans="1:2" x14ac:dyDescent="0.15">
      <c r="A462" s="2"/>
      <c r="B462" s="1"/>
    </row>
    <row r="463" spans="1:2" x14ac:dyDescent="0.15">
      <c r="A463" s="2"/>
      <c r="B463" s="1"/>
    </row>
    <row r="464" spans="1:2" x14ac:dyDescent="0.15">
      <c r="A464" s="2"/>
      <c r="B464" s="1"/>
    </row>
    <row r="465" spans="1:2" x14ac:dyDescent="0.15">
      <c r="A465" s="2"/>
      <c r="B465" s="1"/>
    </row>
    <row r="466" spans="1:2" x14ac:dyDescent="0.15">
      <c r="A466" s="2"/>
      <c r="B466" s="1"/>
    </row>
    <row r="467" spans="1:2" x14ac:dyDescent="0.15">
      <c r="A467" s="2"/>
      <c r="B467" s="1"/>
    </row>
    <row r="468" spans="1:2" x14ac:dyDescent="0.15">
      <c r="A468" s="2"/>
      <c r="B468" s="1"/>
    </row>
    <row r="469" spans="1:2" x14ac:dyDescent="0.15">
      <c r="A469" s="2"/>
      <c r="B469" s="1"/>
    </row>
    <row r="470" spans="1:2" x14ac:dyDescent="0.15">
      <c r="A470" s="2"/>
      <c r="B470" s="1"/>
    </row>
    <row r="471" spans="1:2" x14ac:dyDescent="0.15">
      <c r="A471" s="2"/>
      <c r="B471" s="1"/>
    </row>
    <row r="472" spans="1:2" x14ac:dyDescent="0.15">
      <c r="A472" s="2"/>
      <c r="B472" s="1"/>
    </row>
    <row r="473" spans="1:2" x14ac:dyDescent="0.15">
      <c r="A473" s="2"/>
      <c r="B473" s="1"/>
    </row>
    <row r="474" spans="1:2" x14ac:dyDescent="0.15">
      <c r="A474" s="2"/>
      <c r="B474" s="1"/>
    </row>
    <row r="475" spans="1:2" x14ac:dyDescent="0.15">
      <c r="A475" s="2"/>
      <c r="B475" s="1"/>
    </row>
    <row r="476" spans="1:2" x14ac:dyDescent="0.15">
      <c r="A476" s="2"/>
      <c r="B476" s="1"/>
    </row>
    <row r="477" spans="1:2" x14ac:dyDescent="0.15">
      <c r="A477" s="2"/>
      <c r="B477" s="1"/>
    </row>
    <row r="478" spans="1:2" x14ac:dyDescent="0.15">
      <c r="A478" s="2"/>
      <c r="B478" s="1"/>
    </row>
    <row r="479" spans="1:2" x14ac:dyDescent="0.15">
      <c r="A479" s="2"/>
      <c r="B479" s="1"/>
    </row>
    <row r="480" spans="1:2" x14ac:dyDescent="0.15">
      <c r="A480" s="2"/>
      <c r="B480" s="1"/>
    </row>
    <row r="481" spans="1:2" x14ac:dyDescent="0.15">
      <c r="A481" s="2"/>
      <c r="B481" s="1"/>
    </row>
    <row r="482" spans="1:2" x14ac:dyDescent="0.15">
      <c r="A482" s="2"/>
      <c r="B482" s="1"/>
    </row>
    <row r="483" spans="1:2" x14ac:dyDescent="0.15">
      <c r="A483" s="2"/>
      <c r="B483" s="1"/>
    </row>
    <row r="484" spans="1:2" x14ac:dyDescent="0.15">
      <c r="A484" s="2"/>
      <c r="B484" s="1"/>
    </row>
    <row r="485" spans="1:2" x14ac:dyDescent="0.15">
      <c r="A485" s="2"/>
      <c r="B485" s="1"/>
    </row>
    <row r="486" spans="1:2" x14ac:dyDescent="0.15">
      <c r="A486" s="2"/>
      <c r="B486" s="1"/>
    </row>
    <row r="487" spans="1:2" x14ac:dyDescent="0.15">
      <c r="A487" s="2"/>
      <c r="B487" s="1"/>
    </row>
    <row r="488" spans="1:2" x14ac:dyDescent="0.15">
      <c r="A488" s="2"/>
      <c r="B488" s="1"/>
    </row>
    <row r="489" spans="1:2" x14ac:dyDescent="0.15">
      <c r="A489" s="2"/>
      <c r="B489" s="1"/>
    </row>
    <row r="490" spans="1:2" x14ac:dyDescent="0.15">
      <c r="A490" s="2"/>
      <c r="B490" s="1"/>
    </row>
    <row r="491" spans="1:2" x14ac:dyDescent="0.15">
      <c r="A491" s="2"/>
      <c r="B491" s="1"/>
    </row>
    <row r="492" spans="1:2" x14ac:dyDescent="0.15">
      <c r="A492" s="2"/>
      <c r="B492" s="1"/>
    </row>
    <row r="493" spans="1:2" x14ac:dyDescent="0.15">
      <c r="A493" s="2"/>
      <c r="B493" s="1"/>
    </row>
    <row r="494" spans="1:2" x14ac:dyDescent="0.15">
      <c r="A494" s="2"/>
      <c r="B494" s="1"/>
    </row>
    <row r="495" spans="1:2" x14ac:dyDescent="0.15">
      <c r="A495" s="2"/>
      <c r="B495" s="1"/>
    </row>
    <row r="496" spans="1:2" x14ac:dyDescent="0.15">
      <c r="A496" s="2"/>
      <c r="B496" s="1"/>
    </row>
    <row r="497" spans="1:2" x14ac:dyDescent="0.15">
      <c r="A497" s="2"/>
      <c r="B497" s="1"/>
    </row>
    <row r="498" spans="1:2" x14ac:dyDescent="0.15">
      <c r="A498" s="2"/>
      <c r="B498" s="1"/>
    </row>
    <row r="499" spans="1:2" x14ac:dyDescent="0.15">
      <c r="A499" s="2"/>
      <c r="B499" s="1"/>
    </row>
    <row r="500" spans="1:2" x14ac:dyDescent="0.15">
      <c r="A500" s="2"/>
      <c r="B500" s="1"/>
    </row>
    <row r="501" spans="1:2" x14ac:dyDescent="0.15">
      <c r="A501" s="2"/>
      <c r="B501" s="1"/>
    </row>
    <row r="502" spans="1:2" x14ac:dyDescent="0.15">
      <c r="A502" s="2"/>
      <c r="B502" s="1"/>
    </row>
    <row r="503" spans="1:2" x14ac:dyDescent="0.15">
      <c r="A503" s="2"/>
      <c r="B503" s="1"/>
    </row>
    <row r="504" spans="1:2" x14ac:dyDescent="0.15">
      <c r="A504" s="2"/>
      <c r="B504" s="1"/>
    </row>
    <row r="505" spans="1:2" x14ac:dyDescent="0.15">
      <c r="A505" s="2"/>
      <c r="B505" s="1"/>
    </row>
    <row r="506" spans="1:2" x14ac:dyDescent="0.15">
      <c r="A506" s="2"/>
      <c r="B506" s="1"/>
    </row>
    <row r="507" spans="1:2" x14ac:dyDescent="0.15">
      <c r="A507" s="2"/>
      <c r="B507" s="1"/>
    </row>
    <row r="508" spans="1:2" x14ac:dyDescent="0.15">
      <c r="A508" s="2"/>
      <c r="B508" s="1"/>
    </row>
    <row r="509" spans="1:2" x14ac:dyDescent="0.15">
      <c r="A509" s="2"/>
      <c r="B509" s="1"/>
    </row>
    <row r="510" spans="1:2" x14ac:dyDescent="0.15">
      <c r="A510" s="2"/>
      <c r="B510" s="1"/>
    </row>
    <row r="511" spans="1:2" x14ac:dyDescent="0.15">
      <c r="A511" s="2"/>
      <c r="B511" s="1"/>
    </row>
    <row r="512" spans="1:2" x14ac:dyDescent="0.15">
      <c r="A512" s="2"/>
      <c r="B512" s="1"/>
    </row>
    <row r="513" spans="1:2" x14ac:dyDescent="0.15">
      <c r="A513" s="2"/>
      <c r="B513" s="1"/>
    </row>
    <row r="514" spans="1:2" x14ac:dyDescent="0.15">
      <c r="A514" s="2"/>
      <c r="B514" s="1"/>
    </row>
    <row r="515" spans="1:2" x14ac:dyDescent="0.15">
      <c r="A515" s="2"/>
      <c r="B515" s="1"/>
    </row>
    <row r="516" spans="1:2" x14ac:dyDescent="0.15">
      <c r="A516" s="2"/>
      <c r="B516" s="1"/>
    </row>
    <row r="517" spans="1:2" x14ac:dyDescent="0.15">
      <c r="A517" s="2"/>
      <c r="B517" s="1"/>
    </row>
    <row r="518" spans="1:2" x14ac:dyDescent="0.15">
      <c r="A518" s="2"/>
      <c r="B518" s="1"/>
    </row>
    <row r="519" spans="1:2" x14ac:dyDescent="0.15">
      <c r="A519" s="2"/>
      <c r="B519" s="1"/>
    </row>
    <row r="520" spans="1:2" x14ac:dyDescent="0.15">
      <c r="A520" s="2"/>
      <c r="B520" s="1"/>
    </row>
    <row r="521" spans="1:2" x14ac:dyDescent="0.15">
      <c r="A521" s="2"/>
      <c r="B521" s="1"/>
    </row>
    <row r="522" spans="1:2" x14ac:dyDescent="0.15">
      <c r="A522" s="2"/>
      <c r="B522" s="1"/>
    </row>
    <row r="523" spans="1:2" x14ac:dyDescent="0.15">
      <c r="A523" s="2"/>
      <c r="B523" s="1"/>
    </row>
    <row r="524" spans="1:2" x14ac:dyDescent="0.15">
      <c r="A524" s="2"/>
      <c r="B524" s="1"/>
    </row>
    <row r="525" spans="1:2" x14ac:dyDescent="0.15">
      <c r="A525" s="2"/>
      <c r="B525" s="1"/>
    </row>
    <row r="526" spans="1:2" x14ac:dyDescent="0.15">
      <c r="A526" s="2"/>
      <c r="B526" s="1"/>
    </row>
    <row r="527" spans="1:2" x14ac:dyDescent="0.15">
      <c r="A527" s="2"/>
      <c r="B527" s="1"/>
    </row>
    <row r="528" spans="1:2" x14ac:dyDescent="0.15">
      <c r="A528" s="2"/>
      <c r="B528" s="1"/>
    </row>
    <row r="529" spans="1:2" x14ac:dyDescent="0.15">
      <c r="A529" s="2"/>
      <c r="B529" s="1"/>
    </row>
    <row r="530" spans="1:2" x14ac:dyDescent="0.15">
      <c r="A530" s="2"/>
      <c r="B530" s="1"/>
    </row>
    <row r="531" spans="1:2" x14ac:dyDescent="0.15">
      <c r="A531" s="2"/>
      <c r="B531" s="1"/>
    </row>
    <row r="532" spans="1:2" x14ac:dyDescent="0.15">
      <c r="A532" s="2"/>
      <c r="B532" s="1"/>
    </row>
    <row r="533" spans="1:2" x14ac:dyDescent="0.15">
      <c r="A533" s="2"/>
      <c r="B533" s="1"/>
    </row>
    <row r="534" spans="1:2" x14ac:dyDescent="0.15">
      <c r="A534" s="2"/>
      <c r="B534" s="1"/>
    </row>
    <row r="535" spans="1:2" x14ac:dyDescent="0.15">
      <c r="A535" s="2"/>
      <c r="B535" s="1"/>
    </row>
    <row r="536" spans="1:2" x14ac:dyDescent="0.15">
      <c r="A536" s="2"/>
      <c r="B536" s="1"/>
    </row>
    <row r="537" spans="1:2" x14ac:dyDescent="0.15">
      <c r="A537" s="2"/>
      <c r="B537" s="1"/>
    </row>
    <row r="538" spans="1:2" x14ac:dyDescent="0.15">
      <c r="A538" s="2"/>
      <c r="B538" s="1"/>
    </row>
    <row r="539" spans="1:2" x14ac:dyDescent="0.15">
      <c r="A539" s="2"/>
      <c r="B539" s="1"/>
    </row>
    <row r="540" spans="1:2" x14ac:dyDescent="0.15">
      <c r="A540" s="2"/>
      <c r="B540" s="1"/>
    </row>
    <row r="541" spans="1:2" x14ac:dyDescent="0.15">
      <c r="A541" s="2"/>
      <c r="B541" s="1"/>
    </row>
    <row r="542" spans="1:2" x14ac:dyDescent="0.15">
      <c r="A542" s="2"/>
      <c r="B542" s="1"/>
    </row>
    <row r="543" spans="1:2" x14ac:dyDescent="0.15">
      <c r="A543" s="2"/>
      <c r="B543" s="1"/>
    </row>
    <row r="544" spans="1:2" x14ac:dyDescent="0.15">
      <c r="A544" s="2"/>
      <c r="B544" s="1"/>
    </row>
    <row r="545" spans="1:2" x14ac:dyDescent="0.15">
      <c r="A545" s="2"/>
      <c r="B545" s="1"/>
    </row>
    <row r="546" spans="1:2" x14ac:dyDescent="0.15">
      <c r="A546" s="2"/>
      <c r="B546" s="1"/>
    </row>
    <row r="547" spans="1:2" x14ac:dyDescent="0.15">
      <c r="A547" s="2"/>
      <c r="B547" s="1"/>
    </row>
    <row r="548" spans="1:2" x14ac:dyDescent="0.15">
      <c r="A548" s="2"/>
      <c r="B548" s="1"/>
    </row>
    <row r="549" spans="1:2" x14ac:dyDescent="0.15">
      <c r="A549" s="2"/>
      <c r="B549" s="1"/>
    </row>
    <row r="550" spans="1:2" x14ac:dyDescent="0.15">
      <c r="A550" s="2"/>
      <c r="B550" s="1"/>
    </row>
    <row r="551" spans="1:2" x14ac:dyDescent="0.15">
      <c r="A551" s="2"/>
      <c r="B551" s="1"/>
    </row>
    <row r="552" spans="1:2" x14ac:dyDescent="0.15">
      <c r="A552" s="2"/>
      <c r="B552" s="1"/>
    </row>
    <row r="553" spans="1:2" x14ac:dyDescent="0.15">
      <c r="A553" s="2"/>
      <c r="B553" s="1"/>
    </row>
    <row r="554" spans="1:2" x14ac:dyDescent="0.15">
      <c r="A554" s="2"/>
      <c r="B554" s="1"/>
    </row>
    <row r="555" spans="1:2" x14ac:dyDescent="0.15">
      <c r="A555" s="2"/>
      <c r="B555" s="1"/>
    </row>
    <row r="556" spans="1:2" x14ac:dyDescent="0.15">
      <c r="A556" s="2"/>
      <c r="B556" s="1"/>
    </row>
    <row r="557" spans="1:2" x14ac:dyDescent="0.15">
      <c r="A557" s="2"/>
      <c r="B557" s="1"/>
    </row>
    <row r="558" spans="1:2" x14ac:dyDescent="0.15">
      <c r="A558" s="2"/>
      <c r="B558" s="1"/>
    </row>
    <row r="559" spans="1:2" x14ac:dyDescent="0.15">
      <c r="A559" s="2"/>
      <c r="B559" s="1"/>
    </row>
    <row r="560" spans="1:2" x14ac:dyDescent="0.15">
      <c r="A560" s="2"/>
      <c r="B560" s="1"/>
    </row>
    <row r="561" spans="1:2" x14ac:dyDescent="0.15">
      <c r="A561" s="2"/>
      <c r="B561" s="1"/>
    </row>
    <row r="562" spans="1:2" x14ac:dyDescent="0.15">
      <c r="A562" s="2"/>
      <c r="B562" s="1"/>
    </row>
    <row r="563" spans="1:2" x14ac:dyDescent="0.15">
      <c r="A563" s="2"/>
      <c r="B563" s="1"/>
    </row>
    <row r="564" spans="1:2" x14ac:dyDescent="0.15">
      <c r="A564" s="2"/>
      <c r="B564" s="1"/>
    </row>
    <row r="565" spans="1:2" x14ac:dyDescent="0.15">
      <c r="A565" s="2"/>
      <c r="B565" s="1"/>
    </row>
    <row r="566" spans="1:2" x14ac:dyDescent="0.15">
      <c r="A566" s="2"/>
      <c r="B566" s="1"/>
    </row>
    <row r="567" spans="1:2" x14ac:dyDescent="0.15">
      <c r="A567" s="2"/>
      <c r="B567" s="1"/>
    </row>
    <row r="568" spans="1:2" x14ac:dyDescent="0.15">
      <c r="A568" s="2"/>
      <c r="B568" s="1"/>
    </row>
    <row r="569" spans="1:2" x14ac:dyDescent="0.15">
      <c r="A569" s="2"/>
      <c r="B569" s="1"/>
    </row>
    <row r="570" spans="1:2" x14ac:dyDescent="0.15">
      <c r="A570" s="2"/>
      <c r="B570" s="1"/>
    </row>
    <row r="571" spans="1:2" x14ac:dyDescent="0.15">
      <c r="A571" s="2"/>
      <c r="B571" s="1"/>
    </row>
    <row r="572" spans="1:2" x14ac:dyDescent="0.15">
      <c r="A572" s="2"/>
      <c r="B572" s="1"/>
    </row>
    <row r="573" spans="1:2" x14ac:dyDescent="0.15">
      <c r="A573" s="2"/>
      <c r="B573" s="1"/>
    </row>
    <row r="574" spans="1:2" x14ac:dyDescent="0.15">
      <c r="A574" s="2"/>
      <c r="B574" s="1"/>
    </row>
    <row r="575" spans="1:2" x14ac:dyDescent="0.15">
      <c r="A575" s="2"/>
      <c r="B575" s="1"/>
    </row>
    <row r="576" spans="1:2" x14ac:dyDescent="0.15">
      <c r="A576" s="2"/>
      <c r="B576" s="1"/>
    </row>
    <row r="577" spans="1:2" x14ac:dyDescent="0.15">
      <c r="A577" s="2"/>
      <c r="B577" s="1"/>
    </row>
    <row r="578" spans="1:2" x14ac:dyDescent="0.15">
      <c r="A578" s="2"/>
      <c r="B578" s="1"/>
    </row>
    <row r="579" spans="1:2" x14ac:dyDescent="0.15">
      <c r="A579" s="2"/>
      <c r="B579" s="1"/>
    </row>
    <row r="580" spans="1:2" x14ac:dyDescent="0.15">
      <c r="A580" s="2"/>
      <c r="B580" s="1"/>
    </row>
    <row r="581" spans="1:2" x14ac:dyDescent="0.15">
      <c r="A581" s="2"/>
      <c r="B581" s="1"/>
    </row>
    <row r="582" spans="1:2" x14ac:dyDescent="0.15">
      <c r="A582" s="2"/>
      <c r="B582" s="1"/>
    </row>
    <row r="583" spans="1:2" x14ac:dyDescent="0.15">
      <c r="A583" s="2"/>
      <c r="B583" s="1"/>
    </row>
    <row r="584" spans="1:2" x14ac:dyDescent="0.15">
      <c r="A584" s="2"/>
      <c r="B584" s="1"/>
    </row>
    <row r="585" spans="1:2" x14ac:dyDescent="0.15">
      <c r="A585" s="2"/>
      <c r="B585" s="1"/>
    </row>
    <row r="586" spans="1:2" x14ac:dyDescent="0.15">
      <c r="A586" s="2"/>
      <c r="B586" s="1"/>
    </row>
    <row r="587" spans="1:2" x14ac:dyDescent="0.15">
      <c r="A587" s="2"/>
      <c r="B587" s="1"/>
    </row>
    <row r="588" spans="1:2" x14ac:dyDescent="0.15">
      <c r="A588" s="2"/>
      <c r="B588" s="1"/>
    </row>
    <row r="589" spans="1:2" x14ac:dyDescent="0.15">
      <c r="A589" s="2"/>
      <c r="B589" s="1"/>
    </row>
    <row r="590" spans="1:2" x14ac:dyDescent="0.15">
      <c r="A590" s="2"/>
      <c r="B590" s="1"/>
    </row>
    <row r="591" spans="1:2" x14ac:dyDescent="0.15">
      <c r="A591" s="2"/>
      <c r="B591" s="1"/>
    </row>
    <row r="592" spans="1:2" x14ac:dyDescent="0.15">
      <c r="A592" s="2"/>
      <c r="B592" s="1"/>
    </row>
    <row r="593" spans="1:2" x14ac:dyDescent="0.15">
      <c r="A593" s="2"/>
      <c r="B593" s="1"/>
    </row>
    <row r="594" spans="1:2" x14ac:dyDescent="0.15">
      <c r="A594" s="2"/>
      <c r="B594" s="1"/>
    </row>
    <row r="595" spans="1:2" x14ac:dyDescent="0.15">
      <c r="A595" s="2"/>
      <c r="B595" s="1"/>
    </row>
    <row r="596" spans="1:2" x14ac:dyDescent="0.15">
      <c r="A596" s="2"/>
      <c r="B596" s="1"/>
    </row>
    <row r="597" spans="1:2" x14ac:dyDescent="0.15">
      <c r="A597" s="2"/>
      <c r="B597" s="1"/>
    </row>
    <row r="598" spans="1:2" x14ac:dyDescent="0.15">
      <c r="A598" s="2"/>
      <c r="B598" s="1"/>
    </row>
    <row r="599" spans="1:2" x14ac:dyDescent="0.15">
      <c r="A599" s="2"/>
      <c r="B599" s="1"/>
    </row>
    <row r="600" spans="1:2" x14ac:dyDescent="0.15">
      <c r="A600" s="2"/>
      <c r="B600" s="1"/>
    </row>
    <row r="601" spans="1:2" x14ac:dyDescent="0.15">
      <c r="A601" s="2"/>
      <c r="B601" s="1"/>
    </row>
    <row r="602" spans="1:2" x14ac:dyDescent="0.15">
      <c r="A602" s="2"/>
      <c r="B602" s="1"/>
    </row>
    <row r="603" spans="1:2" x14ac:dyDescent="0.15">
      <c r="A603" s="2"/>
      <c r="B603" s="1"/>
    </row>
    <row r="604" spans="1:2" x14ac:dyDescent="0.15">
      <c r="A604" s="2"/>
      <c r="B604" s="1"/>
    </row>
    <row r="605" spans="1:2" x14ac:dyDescent="0.15">
      <c r="A605" s="2"/>
      <c r="B605" s="1"/>
    </row>
    <row r="606" spans="1:2" x14ac:dyDescent="0.15">
      <c r="A606" s="2"/>
      <c r="B606" s="1"/>
    </row>
    <row r="607" spans="1:2" x14ac:dyDescent="0.15">
      <c r="A607" s="2"/>
      <c r="B607" s="1"/>
    </row>
    <row r="608" spans="1:2" x14ac:dyDescent="0.15">
      <c r="A608" s="2"/>
      <c r="B608" s="1"/>
    </row>
    <row r="609" spans="1:2" x14ac:dyDescent="0.15">
      <c r="A609" s="2"/>
      <c r="B609" s="1"/>
    </row>
    <row r="610" spans="1:2" x14ac:dyDescent="0.15">
      <c r="A610" s="2"/>
      <c r="B610" s="1"/>
    </row>
    <row r="611" spans="1:2" x14ac:dyDescent="0.15">
      <c r="A611" s="2"/>
      <c r="B611" s="1"/>
    </row>
    <row r="612" spans="1:2" x14ac:dyDescent="0.15">
      <c r="A612" s="2"/>
      <c r="B612" s="1"/>
    </row>
    <row r="613" spans="1:2" x14ac:dyDescent="0.15">
      <c r="A613" s="2"/>
      <c r="B613" s="1"/>
    </row>
    <row r="614" spans="1:2" x14ac:dyDescent="0.15">
      <c r="A614" s="2"/>
      <c r="B614" s="1"/>
    </row>
    <row r="615" spans="1:2" x14ac:dyDescent="0.15">
      <c r="A615" s="2"/>
    </row>
    <row r="616" spans="1:2" x14ac:dyDescent="0.15">
      <c r="A616" s="2"/>
      <c r="B616" s="1"/>
    </row>
    <row r="617" spans="1:2" x14ac:dyDescent="0.15">
      <c r="A617" s="2"/>
      <c r="B617" s="1"/>
    </row>
    <row r="618" spans="1:2" x14ac:dyDescent="0.15">
      <c r="A618" s="2"/>
      <c r="B618" s="1"/>
    </row>
    <row r="619" spans="1:2" x14ac:dyDescent="0.15">
      <c r="A619" s="2"/>
      <c r="B619" s="1"/>
    </row>
    <row r="620" spans="1:2" x14ac:dyDescent="0.15">
      <c r="A620" s="2"/>
      <c r="B620" s="1"/>
    </row>
    <row r="621" spans="1:2" x14ac:dyDescent="0.15">
      <c r="A621" s="2"/>
      <c r="B621" s="1"/>
    </row>
    <row r="622" spans="1:2" x14ac:dyDescent="0.15">
      <c r="A622" s="2"/>
      <c r="B622" s="1"/>
    </row>
    <row r="623" spans="1:2" x14ac:dyDescent="0.15">
      <c r="A623" s="2"/>
      <c r="B623" s="1"/>
    </row>
    <row r="624" spans="1:2" x14ac:dyDescent="0.15">
      <c r="A624" s="2"/>
      <c r="B624" s="1"/>
    </row>
    <row r="625" spans="1:2" x14ac:dyDescent="0.15">
      <c r="A625" s="2"/>
      <c r="B625" s="1"/>
    </row>
    <row r="626" spans="1:2" x14ac:dyDescent="0.15">
      <c r="A626" s="2"/>
      <c r="B626" s="1"/>
    </row>
    <row r="627" spans="1:2" x14ac:dyDescent="0.15">
      <c r="A627" s="2"/>
      <c r="B627" s="1"/>
    </row>
    <row r="628" spans="1:2" x14ac:dyDescent="0.15">
      <c r="A628" s="2"/>
      <c r="B628" s="1"/>
    </row>
    <row r="629" spans="1:2" x14ac:dyDescent="0.15">
      <c r="A629" s="2"/>
      <c r="B629" s="1"/>
    </row>
    <row r="630" spans="1:2" x14ac:dyDescent="0.15">
      <c r="A630" s="2"/>
      <c r="B630" s="1"/>
    </row>
    <row r="631" spans="1:2" x14ac:dyDescent="0.15">
      <c r="A631" s="2"/>
      <c r="B631" s="1"/>
    </row>
    <row r="632" spans="1:2" x14ac:dyDescent="0.15">
      <c r="A632" s="2"/>
      <c r="B632" s="1"/>
    </row>
    <row r="633" spans="1:2" x14ac:dyDescent="0.15">
      <c r="A633" s="2"/>
      <c r="B633" s="1"/>
    </row>
    <row r="634" spans="1:2" x14ac:dyDescent="0.15">
      <c r="A634" s="2"/>
      <c r="B634" s="1"/>
    </row>
    <row r="635" spans="1:2" x14ac:dyDescent="0.15">
      <c r="A635" s="2"/>
      <c r="B635" s="1"/>
    </row>
    <row r="636" spans="1:2" x14ac:dyDescent="0.15">
      <c r="A636" s="2"/>
      <c r="B636" s="1"/>
    </row>
    <row r="637" spans="1:2" x14ac:dyDescent="0.15">
      <c r="A637" s="2"/>
      <c r="B637" s="1"/>
    </row>
    <row r="638" spans="1:2" x14ac:dyDescent="0.15">
      <c r="A638" s="2"/>
      <c r="B638" s="1"/>
    </row>
    <row r="639" spans="1:2" x14ac:dyDescent="0.15">
      <c r="A639" s="2"/>
      <c r="B639" s="1"/>
    </row>
    <row r="640" spans="1:2" x14ac:dyDescent="0.15">
      <c r="A640" s="2"/>
      <c r="B640" s="1"/>
    </row>
    <row r="641" spans="1:2" x14ac:dyDescent="0.15">
      <c r="A641" s="2"/>
      <c r="B641" s="1"/>
    </row>
    <row r="642" spans="1:2" x14ac:dyDescent="0.15">
      <c r="A642" s="2"/>
      <c r="B642" s="1"/>
    </row>
    <row r="643" spans="1:2" x14ac:dyDescent="0.15">
      <c r="A643" s="2"/>
      <c r="B643" s="1"/>
    </row>
    <row r="644" spans="1:2" x14ac:dyDescent="0.15">
      <c r="A644" s="2"/>
      <c r="B644" s="1"/>
    </row>
    <row r="645" spans="1:2" x14ac:dyDescent="0.15">
      <c r="A645" s="2"/>
      <c r="B645" s="1"/>
    </row>
    <row r="646" spans="1:2" x14ac:dyDescent="0.15">
      <c r="A646" s="2"/>
      <c r="B646" s="1"/>
    </row>
    <row r="647" spans="1:2" x14ac:dyDescent="0.15">
      <c r="A647" s="2"/>
      <c r="B647" s="1"/>
    </row>
    <row r="648" spans="1:2" x14ac:dyDescent="0.15">
      <c r="A648" s="2"/>
      <c r="B648" s="1"/>
    </row>
    <row r="649" spans="1:2" x14ac:dyDescent="0.15">
      <c r="A649" s="2"/>
      <c r="B649" s="1"/>
    </row>
    <row r="650" spans="1:2" x14ac:dyDescent="0.15">
      <c r="A650" s="2"/>
      <c r="B650" s="1"/>
    </row>
    <row r="651" spans="1:2" x14ac:dyDescent="0.15">
      <c r="A651" s="2"/>
      <c r="B651" s="1"/>
    </row>
    <row r="652" spans="1:2" x14ac:dyDescent="0.15">
      <c r="A652" s="2"/>
      <c r="B652" s="1"/>
    </row>
    <row r="653" spans="1:2" x14ac:dyDescent="0.15">
      <c r="A653" s="2"/>
      <c r="B653" s="1"/>
    </row>
    <row r="654" spans="1:2" x14ac:dyDescent="0.15">
      <c r="A654" s="2"/>
      <c r="B654" s="1"/>
    </row>
    <row r="655" spans="1:2" x14ac:dyDescent="0.15">
      <c r="A655" s="2"/>
      <c r="B655" s="1"/>
    </row>
    <row r="656" spans="1:2" x14ac:dyDescent="0.15">
      <c r="A656" s="2"/>
      <c r="B656" s="1"/>
    </row>
    <row r="657" spans="1:2" x14ac:dyDescent="0.15">
      <c r="A657" s="2"/>
      <c r="B657" s="1"/>
    </row>
    <row r="658" spans="1:2" x14ac:dyDescent="0.15">
      <c r="A658" s="2"/>
      <c r="B658" s="1"/>
    </row>
    <row r="659" spans="1:2" x14ac:dyDescent="0.15">
      <c r="A659" s="2"/>
      <c r="B659" s="1"/>
    </row>
    <row r="660" spans="1:2" x14ac:dyDescent="0.15">
      <c r="A660" s="2"/>
      <c r="B660" s="1"/>
    </row>
    <row r="661" spans="1:2" x14ac:dyDescent="0.15">
      <c r="A661" s="2"/>
      <c r="B661" s="1"/>
    </row>
    <row r="662" spans="1:2" x14ac:dyDescent="0.15">
      <c r="A662" s="2"/>
      <c r="B662" s="1"/>
    </row>
    <row r="663" spans="1:2" x14ac:dyDescent="0.15">
      <c r="A663" s="2"/>
      <c r="B663" s="1"/>
    </row>
    <row r="664" spans="1:2" x14ac:dyDescent="0.15">
      <c r="A664" s="2"/>
      <c r="B664" s="1"/>
    </row>
    <row r="665" spans="1:2" x14ac:dyDescent="0.15">
      <c r="A665" s="2"/>
      <c r="B665" s="1"/>
    </row>
    <row r="666" spans="1:2" x14ac:dyDescent="0.15">
      <c r="A666" s="2"/>
      <c r="B666" s="1"/>
    </row>
    <row r="667" spans="1:2" x14ac:dyDescent="0.15">
      <c r="A667" s="2"/>
      <c r="B667" s="1"/>
    </row>
    <row r="668" spans="1:2" x14ac:dyDescent="0.15">
      <c r="A668" s="2"/>
      <c r="B668" s="1"/>
    </row>
    <row r="669" spans="1:2" x14ac:dyDescent="0.15">
      <c r="A669" s="2"/>
      <c r="B669" s="1"/>
    </row>
    <row r="670" spans="1:2" x14ac:dyDescent="0.15">
      <c r="A670" s="2"/>
      <c r="B670" s="1"/>
    </row>
    <row r="671" spans="1:2" x14ac:dyDescent="0.15">
      <c r="A671" s="2"/>
      <c r="B671" s="1"/>
    </row>
    <row r="672" spans="1:2" x14ac:dyDescent="0.15">
      <c r="A672" s="2"/>
      <c r="B672" s="1"/>
    </row>
    <row r="673" spans="1:2" x14ac:dyDescent="0.15">
      <c r="A673" s="2"/>
      <c r="B673" s="1"/>
    </row>
    <row r="674" spans="1:2" x14ac:dyDescent="0.15">
      <c r="A674" s="2"/>
      <c r="B674" s="1"/>
    </row>
    <row r="675" spans="1:2" x14ac:dyDescent="0.15">
      <c r="A675" s="2"/>
      <c r="B675" s="1"/>
    </row>
    <row r="676" spans="1:2" x14ac:dyDescent="0.15">
      <c r="A676" s="2"/>
      <c r="B676" s="1"/>
    </row>
    <row r="677" spans="1:2" x14ac:dyDescent="0.15">
      <c r="A677" s="2"/>
      <c r="B677" s="1"/>
    </row>
    <row r="678" spans="1:2" x14ac:dyDescent="0.15">
      <c r="A678" s="2"/>
      <c r="B678" s="1"/>
    </row>
    <row r="679" spans="1:2" x14ac:dyDescent="0.15">
      <c r="A679" s="2"/>
      <c r="B679" s="1"/>
    </row>
    <row r="680" spans="1:2" x14ac:dyDescent="0.15">
      <c r="A680" s="2"/>
      <c r="B680" s="1"/>
    </row>
    <row r="681" spans="1:2" x14ac:dyDescent="0.15">
      <c r="A681" s="2"/>
      <c r="B681" s="1"/>
    </row>
    <row r="682" spans="1:2" x14ac:dyDescent="0.15">
      <c r="A682" s="2"/>
      <c r="B682" s="1"/>
    </row>
    <row r="683" spans="1:2" x14ac:dyDescent="0.15">
      <c r="A683" s="2"/>
      <c r="B683" s="1"/>
    </row>
    <row r="684" spans="1:2" x14ac:dyDescent="0.15">
      <c r="A684" s="2"/>
      <c r="B684" s="1"/>
    </row>
    <row r="685" spans="1:2" x14ac:dyDescent="0.15">
      <c r="A685" s="2"/>
      <c r="B685" s="1"/>
    </row>
    <row r="686" spans="1:2" x14ac:dyDescent="0.15">
      <c r="A686" s="2"/>
      <c r="B686" s="1"/>
    </row>
    <row r="687" spans="1:2" x14ac:dyDescent="0.15">
      <c r="A687" s="2"/>
      <c r="B687" s="1"/>
    </row>
    <row r="688" spans="1:2" x14ac:dyDescent="0.15">
      <c r="A688" s="2"/>
      <c r="B688" s="1"/>
    </row>
    <row r="689" spans="1:2" x14ac:dyDescent="0.15">
      <c r="A689" s="2"/>
      <c r="B689" s="1"/>
    </row>
    <row r="690" spans="1:2" x14ac:dyDescent="0.15">
      <c r="A690" s="2"/>
      <c r="B690" s="1"/>
    </row>
    <row r="691" spans="1:2" x14ac:dyDescent="0.15">
      <c r="A691" s="2"/>
      <c r="B691" s="1"/>
    </row>
    <row r="692" spans="1:2" x14ac:dyDescent="0.15">
      <c r="A692" s="2"/>
      <c r="B692" s="1"/>
    </row>
    <row r="693" spans="1:2" x14ac:dyDescent="0.15">
      <c r="A693" s="2"/>
      <c r="B693" s="1"/>
    </row>
    <row r="694" spans="1:2" x14ac:dyDescent="0.15">
      <c r="A694" s="2"/>
      <c r="B694" s="1"/>
    </row>
    <row r="695" spans="1:2" x14ac:dyDescent="0.15">
      <c r="A695" s="2"/>
      <c r="B695" s="1"/>
    </row>
    <row r="696" spans="1:2" x14ac:dyDescent="0.15">
      <c r="A696" s="2"/>
      <c r="B696" s="1"/>
    </row>
    <row r="697" spans="1:2" x14ac:dyDescent="0.15">
      <c r="A697" s="2"/>
      <c r="B697" s="1"/>
    </row>
    <row r="698" spans="1:2" x14ac:dyDescent="0.15">
      <c r="A698" s="2"/>
      <c r="B698" s="1"/>
    </row>
    <row r="699" spans="1:2" x14ac:dyDescent="0.15">
      <c r="A699" s="2"/>
      <c r="B699" s="1"/>
    </row>
    <row r="700" spans="1:2" x14ac:dyDescent="0.15">
      <c r="A700" s="2"/>
      <c r="B700" s="1"/>
    </row>
    <row r="701" spans="1:2" x14ac:dyDescent="0.15">
      <c r="A701" s="2"/>
      <c r="B701" s="1"/>
    </row>
    <row r="702" spans="1:2" x14ac:dyDescent="0.15">
      <c r="A702" s="2"/>
      <c r="B702" s="1"/>
    </row>
    <row r="703" spans="1:2" x14ac:dyDescent="0.15">
      <c r="A703" s="2"/>
      <c r="B703" s="1"/>
    </row>
    <row r="704" spans="1:2" x14ac:dyDescent="0.15">
      <c r="A704" s="2"/>
      <c r="B704" s="1"/>
    </row>
    <row r="705" spans="1:2" x14ac:dyDescent="0.15">
      <c r="A705" s="2"/>
      <c r="B705" s="1"/>
    </row>
    <row r="706" spans="1:2" x14ac:dyDescent="0.15">
      <c r="A706" s="2"/>
      <c r="B706" s="1"/>
    </row>
    <row r="707" spans="1:2" x14ac:dyDescent="0.15">
      <c r="A707" s="2"/>
      <c r="B707" s="1"/>
    </row>
    <row r="708" spans="1:2" x14ac:dyDescent="0.15">
      <c r="A708" s="2"/>
      <c r="B708" s="1"/>
    </row>
    <row r="709" spans="1:2" x14ac:dyDescent="0.15">
      <c r="A709" s="2"/>
      <c r="B709" s="1"/>
    </row>
    <row r="710" spans="1:2" x14ac:dyDescent="0.15">
      <c r="A710" s="2"/>
      <c r="B710" s="1"/>
    </row>
    <row r="711" spans="1:2" x14ac:dyDescent="0.15">
      <c r="A711" s="2"/>
      <c r="B711" s="1"/>
    </row>
    <row r="712" spans="1:2" x14ac:dyDescent="0.15">
      <c r="A712" s="2"/>
      <c r="B712" s="1"/>
    </row>
    <row r="713" spans="1:2" x14ac:dyDescent="0.15">
      <c r="A713" s="2"/>
      <c r="B713" s="1"/>
    </row>
    <row r="714" spans="1:2" x14ac:dyDescent="0.15">
      <c r="A714" s="2"/>
      <c r="B714" s="1"/>
    </row>
    <row r="715" spans="1:2" x14ac:dyDescent="0.15">
      <c r="A715" s="2"/>
      <c r="B715" s="1"/>
    </row>
    <row r="716" spans="1:2" x14ac:dyDescent="0.15">
      <c r="A716" s="2"/>
      <c r="B716" s="1"/>
    </row>
    <row r="717" spans="1:2" x14ac:dyDescent="0.15">
      <c r="A717" s="2"/>
      <c r="B717" s="1"/>
    </row>
    <row r="718" spans="1:2" x14ac:dyDescent="0.15">
      <c r="A718" s="2"/>
      <c r="B718" s="1"/>
    </row>
    <row r="719" spans="1:2" x14ac:dyDescent="0.15">
      <c r="A719" s="2"/>
      <c r="B719" s="1"/>
    </row>
    <row r="720" spans="1:2" x14ac:dyDescent="0.15">
      <c r="A720" s="2"/>
      <c r="B720" s="1"/>
    </row>
    <row r="721" spans="1:2" x14ac:dyDescent="0.15">
      <c r="A721" s="2"/>
      <c r="B721" s="1"/>
    </row>
    <row r="722" spans="1:2" x14ac:dyDescent="0.15">
      <c r="A722" s="2"/>
      <c r="B722" s="1"/>
    </row>
    <row r="723" spans="1:2" x14ac:dyDescent="0.15">
      <c r="A723" s="2"/>
      <c r="B723" s="1"/>
    </row>
    <row r="724" spans="1:2" x14ac:dyDescent="0.15">
      <c r="A724" s="2"/>
      <c r="B724" s="1"/>
    </row>
    <row r="725" spans="1:2" x14ac:dyDescent="0.15">
      <c r="A725" s="2"/>
      <c r="B725" s="1"/>
    </row>
    <row r="726" spans="1:2" x14ac:dyDescent="0.15">
      <c r="A726" s="2"/>
      <c r="B726" s="1"/>
    </row>
    <row r="727" spans="1:2" x14ac:dyDescent="0.15">
      <c r="A727" s="2"/>
      <c r="B727" s="1"/>
    </row>
    <row r="728" spans="1:2" x14ac:dyDescent="0.15">
      <c r="A728" s="2"/>
      <c r="B728" s="1"/>
    </row>
    <row r="729" spans="1:2" x14ac:dyDescent="0.15">
      <c r="A729" s="2"/>
      <c r="B729" s="1"/>
    </row>
    <row r="730" spans="1:2" x14ac:dyDescent="0.15">
      <c r="A730" s="2"/>
      <c r="B730" s="1"/>
    </row>
    <row r="731" spans="1:2" x14ac:dyDescent="0.15">
      <c r="A731" s="2"/>
      <c r="B731" s="1"/>
    </row>
    <row r="732" spans="1:2" x14ac:dyDescent="0.15">
      <c r="A732" s="2"/>
      <c r="B732" s="1"/>
    </row>
    <row r="733" spans="1:2" x14ac:dyDescent="0.15">
      <c r="A733" s="2"/>
      <c r="B733" s="1"/>
    </row>
    <row r="734" spans="1:2" x14ac:dyDescent="0.15">
      <c r="A734" s="2"/>
      <c r="B734" s="1"/>
    </row>
    <row r="735" spans="1:2" x14ac:dyDescent="0.15">
      <c r="A735" s="2"/>
      <c r="B735" s="1"/>
    </row>
    <row r="736" spans="1:2" x14ac:dyDescent="0.15">
      <c r="A736" s="2"/>
      <c r="B736" s="1"/>
    </row>
    <row r="737" spans="1:2" x14ac:dyDescent="0.15">
      <c r="A737" s="2"/>
      <c r="B737" s="1"/>
    </row>
    <row r="738" spans="1:2" x14ac:dyDescent="0.15">
      <c r="A738" s="2"/>
      <c r="B738" s="1"/>
    </row>
    <row r="739" spans="1:2" x14ac:dyDescent="0.15">
      <c r="A739" s="2"/>
      <c r="B739" s="1"/>
    </row>
    <row r="740" spans="1:2" x14ac:dyDescent="0.15">
      <c r="A740" s="2"/>
      <c r="B740" s="1"/>
    </row>
    <row r="741" spans="1:2" x14ac:dyDescent="0.15">
      <c r="A741" s="2"/>
      <c r="B741" s="1"/>
    </row>
    <row r="742" spans="1:2" x14ac:dyDescent="0.15">
      <c r="A742" s="2"/>
      <c r="B742" s="1"/>
    </row>
    <row r="743" spans="1:2" x14ac:dyDescent="0.15">
      <c r="A743" s="2"/>
      <c r="B743" s="1"/>
    </row>
    <row r="744" spans="1:2" x14ac:dyDescent="0.15">
      <c r="A744" s="2"/>
      <c r="B744" s="1"/>
    </row>
    <row r="745" spans="1:2" x14ac:dyDescent="0.15">
      <c r="A745" s="2"/>
      <c r="B745" s="1"/>
    </row>
    <row r="746" spans="1:2" x14ac:dyDescent="0.15">
      <c r="A746" s="2"/>
      <c r="B746" s="1"/>
    </row>
    <row r="747" spans="1:2" x14ac:dyDescent="0.15">
      <c r="A747" s="2"/>
      <c r="B747" s="1"/>
    </row>
    <row r="748" spans="1:2" x14ac:dyDescent="0.15">
      <c r="A748" s="2"/>
      <c r="B748" s="1"/>
    </row>
    <row r="749" spans="1:2" x14ac:dyDescent="0.15">
      <c r="A749" s="2"/>
      <c r="B749" s="1"/>
    </row>
    <row r="750" spans="1:2" x14ac:dyDescent="0.15">
      <c r="A750" s="2"/>
      <c r="B750" s="1"/>
    </row>
    <row r="751" spans="1:2" x14ac:dyDescent="0.15">
      <c r="A751" s="2"/>
      <c r="B751" s="1"/>
    </row>
    <row r="752" spans="1:2" x14ac:dyDescent="0.15">
      <c r="A752" s="2"/>
      <c r="B752" s="1"/>
    </row>
    <row r="753" spans="1:2" x14ac:dyDescent="0.15">
      <c r="A753" s="2"/>
      <c r="B753" s="1"/>
    </row>
    <row r="754" spans="1:2" x14ac:dyDescent="0.15">
      <c r="A754" s="2"/>
      <c r="B754" s="1"/>
    </row>
    <row r="755" spans="1:2" x14ac:dyDescent="0.15">
      <c r="A755" s="2"/>
      <c r="B755" s="1"/>
    </row>
    <row r="756" spans="1:2" x14ac:dyDescent="0.15">
      <c r="A756" s="2"/>
      <c r="B756" s="1"/>
    </row>
    <row r="757" spans="1:2" x14ac:dyDescent="0.15">
      <c r="A757" s="2"/>
      <c r="B757" s="1"/>
    </row>
    <row r="758" spans="1:2" x14ac:dyDescent="0.15">
      <c r="A758" s="2"/>
      <c r="B758" s="1"/>
    </row>
    <row r="759" spans="1:2" x14ac:dyDescent="0.15">
      <c r="A759" s="2"/>
      <c r="B759" s="1"/>
    </row>
    <row r="760" spans="1:2" x14ac:dyDescent="0.15">
      <c r="A760" s="2"/>
      <c r="B760" s="1"/>
    </row>
    <row r="761" spans="1:2" x14ac:dyDescent="0.15">
      <c r="A761" s="2"/>
      <c r="B761" s="1"/>
    </row>
    <row r="762" spans="1:2" x14ac:dyDescent="0.15">
      <c r="A762" s="2"/>
      <c r="B762" s="1"/>
    </row>
    <row r="763" spans="1:2" x14ac:dyDescent="0.15">
      <c r="A763" s="2"/>
      <c r="B763" s="1"/>
    </row>
    <row r="764" spans="1:2" x14ac:dyDescent="0.15">
      <c r="A764" s="2"/>
      <c r="B764" s="1"/>
    </row>
    <row r="765" spans="1:2" x14ac:dyDescent="0.15">
      <c r="A765" s="2"/>
      <c r="B765" s="1"/>
    </row>
    <row r="766" spans="1:2" x14ac:dyDescent="0.15">
      <c r="A766" s="2"/>
      <c r="B766" s="1"/>
    </row>
    <row r="767" spans="1:2" x14ac:dyDescent="0.15">
      <c r="A767" s="2"/>
      <c r="B767" s="1"/>
    </row>
    <row r="768" spans="1:2" x14ac:dyDescent="0.15">
      <c r="A768" s="2"/>
      <c r="B768" s="1"/>
    </row>
    <row r="769" spans="1:2" x14ac:dyDescent="0.15">
      <c r="A769" s="2"/>
      <c r="B769" s="1"/>
    </row>
    <row r="770" spans="1:2" x14ac:dyDescent="0.15">
      <c r="A770" s="2"/>
      <c r="B770" s="1"/>
    </row>
    <row r="771" spans="1:2" x14ac:dyDescent="0.15">
      <c r="A771" s="2"/>
      <c r="B771" s="1"/>
    </row>
    <row r="772" spans="1:2" x14ac:dyDescent="0.15">
      <c r="A772" s="2"/>
      <c r="B772" s="1"/>
    </row>
    <row r="773" spans="1:2" x14ac:dyDescent="0.15">
      <c r="A773" s="2"/>
      <c r="B773" s="1"/>
    </row>
    <row r="774" spans="1:2" x14ac:dyDescent="0.15">
      <c r="A774" s="2"/>
      <c r="B774" s="1"/>
    </row>
    <row r="775" spans="1:2" x14ac:dyDescent="0.15">
      <c r="A775" s="2"/>
      <c r="B775" s="1"/>
    </row>
    <row r="776" spans="1:2" x14ac:dyDescent="0.15">
      <c r="A776" s="2"/>
      <c r="B776" s="1"/>
    </row>
    <row r="777" spans="1:2" x14ac:dyDescent="0.15">
      <c r="A777" s="2"/>
      <c r="B777" s="1"/>
    </row>
    <row r="778" spans="1:2" x14ac:dyDescent="0.15">
      <c r="A778" s="2"/>
      <c r="B778" s="1"/>
    </row>
    <row r="779" spans="1:2" x14ac:dyDescent="0.15">
      <c r="A779" s="2"/>
      <c r="B779" s="1"/>
    </row>
    <row r="780" spans="1:2" x14ac:dyDescent="0.15">
      <c r="A780" s="2"/>
      <c r="B780" s="1"/>
    </row>
    <row r="781" spans="1:2" x14ac:dyDescent="0.15">
      <c r="A781" s="2"/>
      <c r="B781" s="1"/>
    </row>
    <row r="782" spans="1:2" x14ac:dyDescent="0.15">
      <c r="A782" s="2"/>
      <c r="B782" s="1"/>
    </row>
    <row r="783" spans="1:2" x14ac:dyDescent="0.15">
      <c r="A783" s="2"/>
      <c r="B783" s="1"/>
    </row>
    <row r="784" spans="1:2" x14ac:dyDescent="0.15">
      <c r="A784" s="2"/>
      <c r="B784" s="1"/>
    </row>
    <row r="785" spans="1:2" x14ac:dyDescent="0.15">
      <c r="A785" s="2"/>
      <c r="B785" s="1"/>
    </row>
    <row r="786" spans="1:2" x14ac:dyDescent="0.15">
      <c r="A786" s="2"/>
      <c r="B786" s="1"/>
    </row>
    <row r="787" spans="1:2" x14ac:dyDescent="0.15">
      <c r="A787" s="2"/>
      <c r="B787" s="1"/>
    </row>
    <row r="788" spans="1:2" x14ac:dyDescent="0.15">
      <c r="A788" s="2"/>
      <c r="B788" s="1"/>
    </row>
    <row r="789" spans="1:2" x14ac:dyDescent="0.15">
      <c r="A789" s="2"/>
      <c r="B789" s="1"/>
    </row>
    <row r="790" spans="1:2" x14ac:dyDescent="0.15">
      <c r="A790" s="2"/>
      <c r="B790" s="1"/>
    </row>
    <row r="791" spans="1:2" x14ac:dyDescent="0.15">
      <c r="A791" s="2"/>
      <c r="B791" s="1"/>
    </row>
    <row r="792" spans="1:2" x14ac:dyDescent="0.15">
      <c r="A792" s="2"/>
      <c r="B792" s="1"/>
    </row>
    <row r="793" spans="1:2" x14ac:dyDescent="0.15">
      <c r="A793" s="2"/>
      <c r="B793" s="1"/>
    </row>
    <row r="794" spans="1:2" x14ac:dyDescent="0.15">
      <c r="A794" s="2"/>
      <c r="B794" s="1"/>
    </row>
    <row r="795" spans="1:2" x14ac:dyDescent="0.15">
      <c r="A795" s="2"/>
      <c r="B795" s="1"/>
    </row>
    <row r="796" spans="1:2" x14ac:dyDescent="0.15">
      <c r="A796" s="2"/>
      <c r="B796" s="1"/>
    </row>
    <row r="797" spans="1:2" x14ac:dyDescent="0.15">
      <c r="A797" s="2"/>
      <c r="B797" s="1"/>
    </row>
    <row r="798" spans="1:2" x14ac:dyDescent="0.15">
      <c r="A798" s="2"/>
      <c r="B798" s="1"/>
    </row>
    <row r="799" spans="1:2" x14ac:dyDescent="0.15">
      <c r="A799" s="2"/>
      <c r="B799" s="1"/>
    </row>
    <row r="800" spans="1:2" x14ac:dyDescent="0.15">
      <c r="A800" s="2"/>
      <c r="B800" s="1"/>
    </row>
    <row r="801" spans="1:2" x14ac:dyDescent="0.15">
      <c r="A801" s="2"/>
      <c r="B801" s="1"/>
    </row>
    <row r="802" spans="1:2" x14ac:dyDescent="0.15">
      <c r="A802" s="2"/>
      <c r="B802" s="1"/>
    </row>
    <row r="803" spans="1:2" x14ac:dyDescent="0.15">
      <c r="A803" s="2"/>
      <c r="B803" s="1"/>
    </row>
    <row r="804" spans="1:2" x14ac:dyDescent="0.15">
      <c r="A804" s="2"/>
      <c r="B804" s="1"/>
    </row>
    <row r="805" spans="1:2" x14ac:dyDescent="0.15">
      <c r="A805" s="2"/>
      <c r="B805" s="1"/>
    </row>
    <row r="806" spans="1:2" x14ac:dyDescent="0.15">
      <c r="A806" s="2"/>
      <c r="B806" s="1"/>
    </row>
    <row r="807" spans="1:2" x14ac:dyDescent="0.15">
      <c r="A807" s="2"/>
      <c r="B807" s="1"/>
    </row>
    <row r="808" spans="1:2" x14ac:dyDescent="0.15">
      <c r="A808" s="2"/>
      <c r="B808" s="1"/>
    </row>
    <row r="809" spans="1:2" x14ac:dyDescent="0.15">
      <c r="A809" s="2"/>
      <c r="B809" s="1"/>
    </row>
    <row r="810" spans="1:2" x14ac:dyDescent="0.15">
      <c r="A810" s="2"/>
      <c r="B810" s="1"/>
    </row>
    <row r="811" spans="1:2" x14ac:dyDescent="0.15">
      <c r="A811" s="2"/>
      <c r="B811" s="1"/>
    </row>
    <row r="812" spans="1:2" x14ac:dyDescent="0.15">
      <c r="A812" s="2"/>
      <c r="B812" s="1"/>
    </row>
    <row r="813" spans="1:2" x14ac:dyDescent="0.15">
      <c r="A813" s="2"/>
      <c r="B813" s="1"/>
    </row>
    <row r="814" spans="1:2" x14ac:dyDescent="0.15">
      <c r="A814" s="2"/>
      <c r="B814" s="1"/>
    </row>
    <row r="815" spans="1:2" x14ac:dyDescent="0.15">
      <c r="A815" s="2"/>
      <c r="B815" s="1"/>
    </row>
    <row r="816" spans="1:2" x14ac:dyDescent="0.15">
      <c r="A816" s="2"/>
      <c r="B816" s="1"/>
    </row>
    <row r="817" spans="1:2" x14ac:dyDescent="0.15">
      <c r="A817" s="2"/>
      <c r="B817" s="1"/>
    </row>
    <row r="818" spans="1:2" x14ac:dyDescent="0.15">
      <c r="A818" s="2"/>
      <c r="B818" s="1"/>
    </row>
    <row r="819" spans="1:2" x14ac:dyDescent="0.15">
      <c r="A819" s="2"/>
      <c r="B819" s="1"/>
    </row>
    <row r="820" spans="1:2" x14ac:dyDescent="0.15">
      <c r="A820" s="2"/>
      <c r="B820" s="1"/>
    </row>
    <row r="821" spans="1:2" x14ac:dyDescent="0.15">
      <c r="A821" s="2"/>
      <c r="B821" s="1"/>
    </row>
    <row r="822" spans="1:2" x14ac:dyDescent="0.15">
      <c r="A822" s="2"/>
      <c r="B822" s="1"/>
    </row>
    <row r="823" spans="1:2" x14ac:dyDescent="0.15">
      <c r="A823" s="2"/>
      <c r="B823" s="1"/>
    </row>
    <row r="824" spans="1:2" x14ac:dyDescent="0.15">
      <c r="A824" s="2"/>
      <c r="B824" s="1"/>
    </row>
    <row r="825" spans="1:2" x14ac:dyDescent="0.15">
      <c r="A825" s="2"/>
      <c r="B825" s="1"/>
    </row>
    <row r="826" spans="1:2" x14ac:dyDescent="0.15">
      <c r="A826" s="2"/>
      <c r="B826" s="1"/>
    </row>
    <row r="827" spans="1:2" x14ac:dyDescent="0.15">
      <c r="A827" s="2"/>
      <c r="B827" s="1"/>
    </row>
    <row r="828" spans="1:2" x14ac:dyDescent="0.15">
      <c r="A828" s="2"/>
      <c r="B828" s="1"/>
    </row>
    <row r="829" spans="1:2" x14ac:dyDescent="0.15">
      <c r="A829" s="2"/>
      <c r="B829" s="1"/>
    </row>
    <row r="830" spans="1:2" x14ac:dyDescent="0.15">
      <c r="A830" s="2"/>
      <c r="B830" s="1"/>
    </row>
    <row r="831" spans="1:2" x14ac:dyDescent="0.15">
      <c r="A831" s="2"/>
      <c r="B831" s="1"/>
    </row>
    <row r="832" spans="1:2" x14ac:dyDescent="0.15">
      <c r="A832" s="2"/>
      <c r="B832" s="1"/>
    </row>
    <row r="833" spans="1:2" x14ac:dyDescent="0.15">
      <c r="A833" s="2"/>
      <c r="B833" s="1"/>
    </row>
    <row r="834" spans="1:2" x14ac:dyDescent="0.15">
      <c r="A834" s="2"/>
      <c r="B834" s="1"/>
    </row>
    <row r="835" spans="1:2" x14ac:dyDescent="0.15">
      <c r="A835" s="2"/>
      <c r="B835" s="1"/>
    </row>
    <row r="836" spans="1:2" x14ac:dyDescent="0.15">
      <c r="A836" s="2"/>
      <c r="B836" s="1"/>
    </row>
    <row r="837" spans="1:2" x14ac:dyDescent="0.15">
      <c r="A837" s="2"/>
      <c r="B837" s="1"/>
    </row>
    <row r="838" spans="1:2" x14ac:dyDescent="0.15">
      <c r="A838" s="2"/>
      <c r="B838" s="1"/>
    </row>
    <row r="839" spans="1:2" x14ac:dyDescent="0.15">
      <c r="A839" s="2"/>
      <c r="B839" s="1"/>
    </row>
    <row r="840" spans="1:2" x14ac:dyDescent="0.15">
      <c r="A840" s="2"/>
      <c r="B840" s="1"/>
    </row>
    <row r="841" spans="1:2" x14ac:dyDescent="0.15">
      <c r="A841" s="2"/>
      <c r="B841" s="1"/>
    </row>
    <row r="842" spans="1:2" x14ac:dyDescent="0.15">
      <c r="A842" s="2"/>
      <c r="B842" s="1"/>
    </row>
    <row r="843" spans="1:2" x14ac:dyDescent="0.15">
      <c r="A843" s="2"/>
      <c r="B843" s="1"/>
    </row>
    <row r="844" spans="1:2" x14ac:dyDescent="0.15">
      <c r="A844" s="2"/>
      <c r="B844" s="1"/>
    </row>
    <row r="845" spans="1:2" x14ac:dyDescent="0.15">
      <c r="A845" s="2"/>
      <c r="B845" s="1"/>
    </row>
    <row r="846" spans="1:2" x14ac:dyDescent="0.15">
      <c r="A846" s="2"/>
      <c r="B846" s="1"/>
    </row>
    <row r="847" spans="1:2" x14ac:dyDescent="0.15">
      <c r="A847" s="2"/>
      <c r="B847" s="1"/>
    </row>
    <row r="848" spans="1:2" x14ac:dyDescent="0.15">
      <c r="A848" s="2"/>
      <c r="B848" s="1"/>
    </row>
    <row r="849" spans="1:2" x14ac:dyDescent="0.15">
      <c r="A849" s="2"/>
      <c r="B849" s="1"/>
    </row>
    <row r="850" spans="1:2" x14ac:dyDescent="0.15">
      <c r="A850" s="2"/>
    </row>
    <row r="851" spans="1:2" x14ac:dyDescent="0.15">
      <c r="A851" s="2"/>
      <c r="B851" s="1"/>
    </row>
    <row r="852" spans="1:2" x14ac:dyDescent="0.15">
      <c r="A852" s="2"/>
      <c r="B852" s="1"/>
    </row>
    <row r="853" spans="1:2" x14ac:dyDescent="0.15">
      <c r="A853" s="2"/>
      <c r="B853" s="1"/>
    </row>
    <row r="854" spans="1:2" x14ac:dyDescent="0.15">
      <c r="A854" s="2"/>
      <c r="B854" s="1"/>
    </row>
    <row r="855" spans="1:2" x14ac:dyDescent="0.15">
      <c r="A855" s="2"/>
      <c r="B855" s="1"/>
    </row>
    <row r="856" spans="1:2" x14ac:dyDescent="0.15">
      <c r="A856" s="2"/>
      <c r="B856" s="1"/>
    </row>
    <row r="857" spans="1:2" x14ac:dyDescent="0.15">
      <c r="A857" s="2"/>
      <c r="B857" s="1"/>
    </row>
    <row r="858" spans="1:2" x14ac:dyDescent="0.15">
      <c r="A858" s="2"/>
      <c r="B858" s="1"/>
    </row>
    <row r="859" spans="1:2" x14ac:dyDescent="0.15">
      <c r="A859" s="2"/>
      <c r="B859" s="1"/>
    </row>
    <row r="860" spans="1:2" x14ac:dyDescent="0.15">
      <c r="A860" s="2"/>
      <c r="B860" s="1"/>
    </row>
    <row r="861" spans="1:2" x14ac:dyDescent="0.15">
      <c r="A861" s="2"/>
      <c r="B861" s="1"/>
    </row>
    <row r="862" spans="1:2" x14ac:dyDescent="0.15">
      <c r="A862" s="2"/>
      <c r="B862" s="1"/>
    </row>
    <row r="863" spans="1:2" x14ac:dyDescent="0.15">
      <c r="A863" s="2"/>
      <c r="B863" s="1"/>
    </row>
    <row r="864" spans="1:2" x14ac:dyDescent="0.15">
      <c r="A864" s="2"/>
      <c r="B864" s="1"/>
    </row>
    <row r="865" spans="1:2" x14ac:dyDescent="0.15">
      <c r="A865" s="2"/>
      <c r="B865" s="1"/>
    </row>
    <row r="866" spans="1:2" x14ac:dyDescent="0.15">
      <c r="A866" s="2"/>
      <c r="B866" s="1"/>
    </row>
    <row r="867" spans="1:2" x14ac:dyDescent="0.15">
      <c r="A867" s="2"/>
      <c r="B867" s="1"/>
    </row>
    <row r="868" spans="1:2" x14ac:dyDescent="0.15">
      <c r="A868" s="2"/>
      <c r="B868" s="1"/>
    </row>
    <row r="869" spans="1:2" x14ac:dyDescent="0.15">
      <c r="A869" s="2"/>
      <c r="B869" s="1"/>
    </row>
    <row r="870" spans="1:2" x14ac:dyDescent="0.15">
      <c r="A870" s="2"/>
      <c r="B870" s="1"/>
    </row>
    <row r="871" spans="1:2" x14ac:dyDescent="0.15">
      <c r="A871" s="2"/>
      <c r="B871" s="1"/>
    </row>
    <row r="872" spans="1:2" x14ac:dyDescent="0.15">
      <c r="A872" s="2"/>
      <c r="B872" s="1"/>
    </row>
    <row r="873" spans="1:2" x14ac:dyDescent="0.15">
      <c r="A873" s="2"/>
      <c r="B873" s="1"/>
    </row>
    <row r="874" spans="1:2" x14ac:dyDescent="0.15">
      <c r="A874" s="2"/>
      <c r="B874" s="1"/>
    </row>
    <row r="875" spans="1:2" x14ac:dyDescent="0.15">
      <c r="A875" s="2"/>
      <c r="B875" s="1"/>
    </row>
    <row r="876" spans="1:2" x14ac:dyDescent="0.15">
      <c r="A876" s="2"/>
      <c r="B876" s="1"/>
    </row>
    <row r="877" spans="1:2" x14ac:dyDescent="0.15">
      <c r="A877" s="2"/>
      <c r="B877" s="1"/>
    </row>
    <row r="878" spans="1:2" x14ac:dyDescent="0.15">
      <c r="A878" s="2"/>
      <c r="B878" s="1"/>
    </row>
    <row r="879" spans="1:2" x14ac:dyDescent="0.15">
      <c r="A879" s="2"/>
      <c r="B879" s="1"/>
    </row>
    <row r="880" spans="1:2" x14ac:dyDescent="0.15">
      <c r="A880" s="2"/>
      <c r="B880" s="1"/>
    </row>
    <row r="881" spans="1:2" x14ac:dyDescent="0.15">
      <c r="A881" s="2"/>
      <c r="B881" s="1"/>
    </row>
    <row r="882" spans="1:2" x14ac:dyDescent="0.15">
      <c r="A882" s="2"/>
      <c r="B882" s="1"/>
    </row>
    <row r="883" spans="1:2" x14ac:dyDescent="0.15">
      <c r="A883" s="2"/>
      <c r="B883" s="1"/>
    </row>
    <row r="884" spans="1:2" x14ac:dyDescent="0.15">
      <c r="A884" s="2"/>
      <c r="B884" s="1"/>
    </row>
    <row r="885" spans="1:2" x14ac:dyDescent="0.15">
      <c r="A885" s="2"/>
      <c r="B885" s="1"/>
    </row>
    <row r="886" spans="1:2" x14ac:dyDescent="0.15">
      <c r="A886" s="2"/>
      <c r="B886" s="1"/>
    </row>
    <row r="887" spans="1:2" x14ac:dyDescent="0.15">
      <c r="A887" s="2"/>
      <c r="B887" s="1"/>
    </row>
    <row r="888" spans="1:2" x14ac:dyDescent="0.15">
      <c r="A888" s="2"/>
      <c r="B888" s="1"/>
    </row>
    <row r="889" spans="1:2" x14ac:dyDescent="0.15">
      <c r="A889" s="2"/>
      <c r="B889" s="1"/>
    </row>
    <row r="890" spans="1:2" x14ac:dyDescent="0.15">
      <c r="A890" s="2"/>
      <c r="B890" s="1"/>
    </row>
    <row r="891" spans="1:2" x14ac:dyDescent="0.15">
      <c r="A891" s="2"/>
      <c r="B891" s="1"/>
    </row>
    <row r="892" spans="1:2" x14ac:dyDescent="0.15">
      <c r="A892" s="2"/>
      <c r="B892" s="1"/>
    </row>
    <row r="893" spans="1:2" x14ac:dyDescent="0.15">
      <c r="A893" s="2"/>
      <c r="B893" s="1"/>
    </row>
    <row r="894" spans="1:2" x14ac:dyDescent="0.15">
      <c r="A894" s="2"/>
      <c r="B894" s="1"/>
    </row>
    <row r="895" spans="1:2" x14ac:dyDescent="0.15">
      <c r="A895" s="2"/>
      <c r="B895" s="1"/>
    </row>
    <row r="896" spans="1:2" x14ac:dyDescent="0.15">
      <c r="A896" s="2"/>
      <c r="B896" s="1"/>
    </row>
    <row r="897" spans="1:2" x14ac:dyDescent="0.15">
      <c r="A897" s="2"/>
      <c r="B897" s="1"/>
    </row>
    <row r="898" spans="1:2" x14ac:dyDescent="0.15">
      <c r="A898" s="2"/>
      <c r="B898" s="1"/>
    </row>
    <row r="899" spans="1:2" x14ac:dyDescent="0.15">
      <c r="A899" s="2"/>
      <c r="B899" s="1"/>
    </row>
    <row r="900" spans="1:2" x14ac:dyDescent="0.15">
      <c r="A900" s="2"/>
      <c r="B900" s="1"/>
    </row>
    <row r="901" spans="1:2" x14ac:dyDescent="0.15">
      <c r="A901" s="2"/>
      <c r="B901" s="1"/>
    </row>
    <row r="902" spans="1:2" x14ac:dyDescent="0.15">
      <c r="A902" s="2"/>
      <c r="B902" s="1"/>
    </row>
    <row r="903" spans="1:2" x14ac:dyDescent="0.15">
      <c r="A903" s="2"/>
      <c r="B903" s="1"/>
    </row>
    <row r="904" spans="1:2" x14ac:dyDescent="0.15">
      <c r="A904" s="2"/>
      <c r="B904" s="1"/>
    </row>
    <row r="905" spans="1:2" x14ac:dyDescent="0.15">
      <c r="A905" s="2"/>
      <c r="B905" s="1"/>
    </row>
    <row r="906" spans="1:2" x14ac:dyDescent="0.15">
      <c r="A906" s="2"/>
      <c r="B906" s="1"/>
    </row>
    <row r="907" spans="1:2" x14ac:dyDescent="0.15">
      <c r="A907" s="2"/>
      <c r="B907" s="1"/>
    </row>
    <row r="908" spans="1:2" x14ac:dyDescent="0.15">
      <c r="A908" s="2"/>
      <c r="B908" s="1"/>
    </row>
    <row r="909" spans="1:2" x14ac:dyDescent="0.15">
      <c r="A909" s="2"/>
      <c r="B909" s="1"/>
    </row>
    <row r="910" spans="1:2" x14ac:dyDescent="0.15">
      <c r="A910" s="2"/>
      <c r="B910" s="1"/>
    </row>
    <row r="911" spans="1:2" x14ac:dyDescent="0.15">
      <c r="A911" s="2"/>
      <c r="B911" s="1"/>
    </row>
    <row r="912" spans="1:2" x14ac:dyDescent="0.15">
      <c r="A912" s="2"/>
      <c r="B912" s="1"/>
    </row>
    <row r="913" spans="1:2" x14ac:dyDescent="0.15">
      <c r="A913" s="2"/>
      <c r="B913" s="1"/>
    </row>
    <row r="914" spans="1:2" x14ac:dyDescent="0.15">
      <c r="A914" s="2"/>
      <c r="B914" s="1"/>
    </row>
    <row r="915" spans="1:2" x14ac:dyDescent="0.15">
      <c r="A915" s="2"/>
      <c r="B915" s="1"/>
    </row>
    <row r="916" spans="1:2" x14ac:dyDescent="0.15">
      <c r="A916" s="2"/>
      <c r="B916" s="1"/>
    </row>
    <row r="917" spans="1:2" x14ac:dyDescent="0.15">
      <c r="A917" s="2"/>
      <c r="B917" s="1"/>
    </row>
    <row r="918" spans="1:2" x14ac:dyDescent="0.15">
      <c r="A918" s="2"/>
      <c r="B918" s="1"/>
    </row>
    <row r="919" spans="1:2" x14ac:dyDescent="0.15">
      <c r="A919" s="2"/>
      <c r="B919" s="1"/>
    </row>
    <row r="920" spans="1:2" x14ac:dyDescent="0.15">
      <c r="A920" s="2"/>
      <c r="B920" s="1"/>
    </row>
    <row r="921" spans="1:2" x14ac:dyDescent="0.15">
      <c r="A921" s="2"/>
      <c r="B921" s="1"/>
    </row>
    <row r="922" spans="1:2" x14ac:dyDescent="0.15">
      <c r="A922" s="2"/>
      <c r="B922" s="1"/>
    </row>
    <row r="923" spans="1:2" x14ac:dyDescent="0.15">
      <c r="A923" s="2"/>
      <c r="B923" s="1"/>
    </row>
    <row r="924" spans="1:2" x14ac:dyDescent="0.15">
      <c r="A924" s="2"/>
      <c r="B924" s="1"/>
    </row>
    <row r="925" spans="1:2" x14ac:dyDescent="0.15">
      <c r="A925" s="2"/>
      <c r="B925" s="1"/>
    </row>
    <row r="926" spans="1:2" x14ac:dyDescent="0.15">
      <c r="A926" s="2"/>
      <c r="B926" s="1"/>
    </row>
    <row r="927" spans="1:2" x14ac:dyDescent="0.15">
      <c r="A927" s="2"/>
      <c r="B927" s="1"/>
    </row>
    <row r="928" spans="1:2" x14ac:dyDescent="0.15">
      <c r="A928" s="2"/>
      <c r="B928" s="1"/>
    </row>
    <row r="929" spans="1:2" x14ac:dyDescent="0.15">
      <c r="A929" s="2"/>
      <c r="B929" s="1"/>
    </row>
    <row r="930" spans="1:2" x14ac:dyDescent="0.15">
      <c r="A930" s="2"/>
      <c r="B930" s="1"/>
    </row>
    <row r="931" spans="1:2" x14ac:dyDescent="0.15">
      <c r="A931" s="2"/>
      <c r="B931" s="1"/>
    </row>
    <row r="932" spans="1:2" x14ac:dyDescent="0.15">
      <c r="A932" s="2"/>
      <c r="B932" s="1"/>
    </row>
    <row r="933" spans="1:2" x14ac:dyDescent="0.15">
      <c r="A933" s="2"/>
      <c r="B933" s="1"/>
    </row>
    <row r="934" spans="1:2" x14ac:dyDescent="0.15">
      <c r="A934" s="2"/>
      <c r="B934" s="1"/>
    </row>
    <row r="935" spans="1:2" x14ac:dyDescent="0.15">
      <c r="A935" s="2"/>
      <c r="B935" s="1"/>
    </row>
    <row r="936" spans="1:2" x14ac:dyDescent="0.15">
      <c r="A936" s="2"/>
      <c r="B936" s="1"/>
    </row>
    <row r="937" spans="1:2" x14ac:dyDescent="0.15">
      <c r="A937" s="2"/>
      <c r="B937" s="1"/>
    </row>
    <row r="938" spans="1:2" x14ac:dyDescent="0.15">
      <c r="A938" s="2"/>
      <c r="B938" s="1"/>
    </row>
    <row r="939" spans="1:2" x14ac:dyDescent="0.15">
      <c r="A939" s="2"/>
      <c r="B939" s="1"/>
    </row>
    <row r="940" spans="1:2" x14ac:dyDescent="0.15">
      <c r="A940" s="2"/>
      <c r="B940" s="1"/>
    </row>
    <row r="941" spans="1:2" x14ac:dyDescent="0.15">
      <c r="A941" s="2"/>
      <c r="B941" s="1"/>
    </row>
    <row r="942" spans="1:2" x14ac:dyDescent="0.15">
      <c r="A942" s="2"/>
      <c r="B942" s="1"/>
    </row>
    <row r="943" spans="1:2" x14ac:dyDescent="0.15">
      <c r="A943" s="2"/>
      <c r="B943" s="1"/>
    </row>
    <row r="944" spans="1:2" x14ac:dyDescent="0.15">
      <c r="A944" s="2"/>
      <c r="B944" s="1"/>
    </row>
    <row r="945" spans="1:2" x14ac:dyDescent="0.15">
      <c r="A945" s="2"/>
      <c r="B945" s="1"/>
    </row>
    <row r="946" spans="1:2" x14ac:dyDescent="0.15">
      <c r="A946" s="2"/>
      <c r="B946" s="1"/>
    </row>
    <row r="947" spans="1:2" x14ac:dyDescent="0.15">
      <c r="A947" s="2"/>
      <c r="B947" s="1"/>
    </row>
    <row r="948" spans="1:2" x14ac:dyDescent="0.15">
      <c r="A948" s="2"/>
      <c r="B948" s="1"/>
    </row>
    <row r="949" spans="1:2" x14ac:dyDescent="0.15">
      <c r="A949" s="2"/>
      <c r="B949" s="1"/>
    </row>
    <row r="950" spans="1:2" x14ac:dyDescent="0.15">
      <c r="A950" s="2"/>
      <c r="B950" s="1"/>
    </row>
    <row r="951" spans="1:2" x14ac:dyDescent="0.15">
      <c r="A951" s="2"/>
      <c r="B951" s="1"/>
    </row>
    <row r="952" spans="1:2" x14ac:dyDescent="0.15">
      <c r="A952" s="2"/>
      <c r="B952" s="1"/>
    </row>
    <row r="953" spans="1:2" x14ac:dyDescent="0.15">
      <c r="A953" s="2"/>
      <c r="B953" s="1"/>
    </row>
    <row r="954" spans="1:2" x14ac:dyDescent="0.15">
      <c r="A954" s="2"/>
      <c r="B954" s="1"/>
    </row>
    <row r="955" spans="1:2" x14ac:dyDescent="0.15">
      <c r="A955" s="2"/>
      <c r="B955" s="1"/>
    </row>
    <row r="956" spans="1:2" x14ac:dyDescent="0.15">
      <c r="A956" s="2"/>
      <c r="B956" s="1"/>
    </row>
    <row r="957" spans="1:2" x14ac:dyDescent="0.15">
      <c r="A957" s="2"/>
      <c r="B957" s="1"/>
    </row>
    <row r="958" spans="1:2" x14ac:dyDescent="0.15">
      <c r="A958" s="2"/>
      <c r="B958" s="1"/>
    </row>
    <row r="959" spans="1:2" x14ac:dyDescent="0.15">
      <c r="A959" s="2"/>
      <c r="B959" s="1"/>
    </row>
    <row r="960" spans="1:2" x14ac:dyDescent="0.15">
      <c r="A960" s="2"/>
      <c r="B960" s="1"/>
    </row>
    <row r="961" spans="1:2" x14ac:dyDescent="0.15">
      <c r="A961" s="2"/>
      <c r="B961" s="1"/>
    </row>
    <row r="962" spans="1:2" x14ac:dyDescent="0.15">
      <c r="A962" s="2"/>
      <c r="B962" s="1"/>
    </row>
    <row r="963" spans="1:2" x14ac:dyDescent="0.15">
      <c r="A963" s="2"/>
      <c r="B963" s="1"/>
    </row>
    <row r="964" spans="1:2" x14ac:dyDescent="0.15">
      <c r="A964" s="2"/>
      <c r="B964" s="1"/>
    </row>
    <row r="965" spans="1:2" x14ac:dyDescent="0.15">
      <c r="A965" s="2"/>
      <c r="B965" s="1"/>
    </row>
    <row r="966" spans="1:2" x14ac:dyDescent="0.15">
      <c r="A966" s="2"/>
      <c r="B966" s="1"/>
    </row>
    <row r="967" spans="1:2" x14ac:dyDescent="0.15">
      <c r="A967" s="2"/>
      <c r="B967" s="1"/>
    </row>
    <row r="968" spans="1:2" x14ac:dyDescent="0.15">
      <c r="A968" s="2"/>
      <c r="B968" s="1"/>
    </row>
    <row r="969" spans="1:2" x14ac:dyDescent="0.15">
      <c r="A969" s="2"/>
      <c r="B969" s="1"/>
    </row>
    <row r="970" spans="1:2" x14ac:dyDescent="0.15">
      <c r="A970" s="2"/>
      <c r="B970" s="1"/>
    </row>
    <row r="971" spans="1:2" x14ac:dyDescent="0.15">
      <c r="A971" s="2"/>
      <c r="B971" s="1"/>
    </row>
    <row r="972" spans="1:2" x14ac:dyDescent="0.15">
      <c r="A972" s="2"/>
      <c r="B972" s="1"/>
    </row>
    <row r="973" spans="1:2" x14ac:dyDescent="0.15">
      <c r="A973" s="2"/>
      <c r="B973" s="1"/>
    </row>
    <row r="974" spans="1:2" x14ac:dyDescent="0.15">
      <c r="A974" s="2"/>
      <c r="B974" s="1"/>
    </row>
    <row r="975" spans="1:2" x14ac:dyDescent="0.15">
      <c r="A975" s="2"/>
      <c r="B975" s="1"/>
    </row>
    <row r="976" spans="1:2" x14ac:dyDescent="0.15">
      <c r="A976" s="2"/>
      <c r="B976" s="1"/>
    </row>
    <row r="977" spans="1:2" x14ac:dyDescent="0.15">
      <c r="A977" s="2"/>
      <c r="B977" s="1"/>
    </row>
    <row r="978" spans="1:2" x14ac:dyDescent="0.15">
      <c r="A978" s="2"/>
      <c r="B978" s="1"/>
    </row>
    <row r="979" spans="1:2" x14ac:dyDescent="0.15">
      <c r="A979" s="2"/>
      <c r="B979" s="1"/>
    </row>
    <row r="980" spans="1:2" x14ac:dyDescent="0.15">
      <c r="A980" s="2"/>
      <c r="B980" s="1"/>
    </row>
    <row r="981" spans="1:2" x14ac:dyDescent="0.15">
      <c r="A981" s="2"/>
      <c r="B981" s="1"/>
    </row>
    <row r="982" spans="1:2" x14ac:dyDescent="0.15">
      <c r="A982" s="2"/>
      <c r="B982" s="1"/>
    </row>
    <row r="983" spans="1:2" x14ac:dyDescent="0.15">
      <c r="A983" s="2"/>
      <c r="B983" s="1"/>
    </row>
    <row r="984" spans="1:2" x14ac:dyDescent="0.15">
      <c r="A984" s="2"/>
      <c r="B984" s="1"/>
    </row>
    <row r="985" spans="1:2" x14ac:dyDescent="0.15">
      <c r="A985" s="2"/>
      <c r="B985" s="1"/>
    </row>
    <row r="986" spans="1:2" x14ac:dyDescent="0.15">
      <c r="A986" s="2"/>
      <c r="B986" s="1"/>
    </row>
    <row r="987" spans="1:2" x14ac:dyDescent="0.15">
      <c r="A987" s="2"/>
      <c r="B987" s="1"/>
    </row>
    <row r="988" spans="1:2" x14ac:dyDescent="0.15">
      <c r="A988" s="2"/>
      <c r="B988" s="1"/>
    </row>
    <row r="989" spans="1:2" x14ac:dyDescent="0.15">
      <c r="A989" s="2"/>
      <c r="B989" s="1"/>
    </row>
    <row r="990" spans="1:2" x14ac:dyDescent="0.15">
      <c r="A990" s="2"/>
      <c r="B990" s="1"/>
    </row>
    <row r="991" spans="1:2" x14ac:dyDescent="0.15">
      <c r="A991" s="2"/>
      <c r="B991" s="1"/>
    </row>
    <row r="992" spans="1:2" x14ac:dyDescent="0.15">
      <c r="A992" s="2"/>
      <c r="B992" s="1"/>
    </row>
    <row r="993" spans="1:2" x14ac:dyDescent="0.15">
      <c r="A993" s="2"/>
      <c r="B993" s="1"/>
    </row>
    <row r="994" spans="1:2" x14ac:dyDescent="0.15">
      <c r="A994" s="2"/>
      <c r="B994" s="1"/>
    </row>
    <row r="995" spans="1:2" x14ac:dyDescent="0.15">
      <c r="A995" s="2"/>
      <c r="B995" s="1"/>
    </row>
    <row r="996" spans="1:2" x14ac:dyDescent="0.15">
      <c r="A996" s="2"/>
      <c r="B996" s="1"/>
    </row>
    <row r="997" spans="1:2" x14ac:dyDescent="0.15">
      <c r="A997" s="2"/>
      <c r="B997" s="1"/>
    </row>
    <row r="998" spans="1:2" x14ac:dyDescent="0.15">
      <c r="A998" s="2"/>
      <c r="B998" s="1"/>
    </row>
    <row r="999" spans="1:2" x14ac:dyDescent="0.15">
      <c r="A999" s="2"/>
      <c r="B999" s="1"/>
    </row>
    <row r="1000" spans="1:2" x14ac:dyDescent="0.15">
      <c r="A1000" s="2"/>
      <c r="B1000" s="1"/>
    </row>
    <row r="1001" spans="1:2" x14ac:dyDescent="0.15">
      <c r="A1001" s="2"/>
      <c r="B1001" s="1"/>
    </row>
    <row r="1002" spans="1:2" x14ac:dyDescent="0.15">
      <c r="A1002" s="2"/>
      <c r="B1002" s="1"/>
    </row>
    <row r="1003" spans="1:2" x14ac:dyDescent="0.15">
      <c r="A1003" s="2"/>
      <c r="B1003" s="1"/>
    </row>
    <row r="1004" spans="1:2" x14ac:dyDescent="0.15">
      <c r="A1004" s="2"/>
      <c r="B1004" s="1"/>
    </row>
    <row r="1005" spans="1:2" x14ac:dyDescent="0.15">
      <c r="A1005" s="2"/>
      <c r="B1005" s="1"/>
    </row>
    <row r="1006" spans="1:2" x14ac:dyDescent="0.15">
      <c r="A1006" s="2"/>
      <c r="B1006" s="1"/>
    </row>
    <row r="1007" spans="1:2" x14ac:dyDescent="0.15">
      <c r="A1007" s="2"/>
      <c r="B1007" s="1"/>
    </row>
    <row r="1008" spans="1:2" x14ac:dyDescent="0.15">
      <c r="A1008" s="2"/>
      <c r="B1008" s="1"/>
    </row>
    <row r="1009" spans="1:2" x14ac:dyDescent="0.15">
      <c r="A1009" s="2"/>
      <c r="B1009" s="1"/>
    </row>
    <row r="1010" spans="1:2" x14ac:dyDescent="0.15">
      <c r="A1010" s="2"/>
      <c r="B1010" s="1"/>
    </row>
    <row r="1011" spans="1:2" x14ac:dyDescent="0.15">
      <c r="A1011" s="2"/>
      <c r="B1011" s="1"/>
    </row>
    <row r="1012" spans="1:2" x14ac:dyDescent="0.15">
      <c r="A1012" s="2"/>
      <c r="B1012" s="1"/>
    </row>
    <row r="1013" spans="1:2" x14ac:dyDescent="0.15">
      <c r="A1013" s="2"/>
      <c r="B1013" s="1"/>
    </row>
    <row r="1014" spans="1:2" x14ac:dyDescent="0.15">
      <c r="A1014" s="2"/>
      <c r="B1014" s="1"/>
    </row>
    <row r="1015" spans="1:2" x14ac:dyDescent="0.15">
      <c r="A1015" s="2"/>
      <c r="B1015" s="1"/>
    </row>
    <row r="1016" spans="1:2" x14ac:dyDescent="0.15">
      <c r="A1016" s="2"/>
      <c r="B1016" s="1"/>
    </row>
    <row r="1017" spans="1:2" x14ac:dyDescent="0.15">
      <c r="A1017" s="2"/>
      <c r="B1017" s="1"/>
    </row>
    <row r="1018" spans="1:2" x14ac:dyDescent="0.15">
      <c r="A1018" s="2"/>
      <c r="B1018" s="1"/>
    </row>
    <row r="1019" spans="1:2" x14ac:dyDescent="0.15">
      <c r="A1019" s="2"/>
      <c r="B1019" s="1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2018-04-17T06:17:12Z</dcterms:modified>
</cp:coreProperties>
</file>