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360" windowWidth="18075" windowHeight="7020" activeTab="1"/>
  </bookViews>
  <sheets>
    <sheet name="シストレ" sheetId="6" r:id="rId1"/>
    <sheet name="注文" sheetId="8" r:id="rId2"/>
  </sheets>
  <externalReferences>
    <externalReference r:id="rId3"/>
  </externalReferences>
  <definedNames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45621"/>
</workbook>
</file>

<file path=xl/calcChain.xml><?xml version="1.0" encoding="utf-8"?>
<calcChain xmlns="http://schemas.openxmlformats.org/spreadsheetml/2006/main">
  <c r="A48" i="8" l="1"/>
  <c r="C55" i="8"/>
  <c r="C52" i="8" l="1"/>
  <c r="C41" i="8"/>
  <c r="C44" i="8" l="1"/>
  <c r="C33" i="8"/>
  <c r="C18" i="8"/>
  <c r="C13" i="8" l="1"/>
  <c r="C6" i="8"/>
  <c r="C5" i="8"/>
  <c r="D59" i="8"/>
  <c r="A59" i="8"/>
  <c r="B59" i="8"/>
  <c r="C59" i="8"/>
  <c r="A2" i="8" l="1"/>
  <c r="A26" i="8" l="1"/>
  <c r="C10" i="8"/>
  <c r="C30" i="8"/>
  <c r="A37" i="8"/>
</calcChain>
</file>

<file path=xl/comments1.xml><?xml version="1.0" encoding="utf-8"?>
<comments xmlns="http://schemas.openxmlformats.org/spreadsheetml/2006/main">
  <authors>
    <author>Owner</author>
  </authors>
  <commentList>
    <comment ref="O5" authorId="0">
      <text>
        <r>
          <rPr>
            <b/>
            <sz val="9"/>
            <color indexed="81"/>
            <rFont val="ＭＳ Ｐゴシック"/>
            <family val="3"/>
            <charset val="128"/>
          </rPr>
          <t>売：-1
買：1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R5" authorId="0">
      <text>
        <r>
          <rPr>
            <b/>
            <sz val="9"/>
            <color indexed="81"/>
            <rFont val="ＭＳ Ｐゴシック"/>
            <family val="3"/>
            <charset val="128"/>
          </rPr>
          <t>9:ﾛｽｶｯﾄ
1:利確</t>
        </r>
      </text>
    </comment>
    <comment ref="U5" authorId="0">
      <text>
        <r>
          <rPr>
            <b/>
            <sz val="9"/>
            <color indexed="81"/>
            <rFont val="ＭＳ Ｐゴシック"/>
            <family val="3"/>
            <charset val="128"/>
          </rPr>
          <t>９：ﾛｽｶｯﾄ
１：利確</t>
        </r>
      </text>
    </comment>
  </commentList>
</comments>
</file>

<file path=xl/sharedStrings.xml><?xml version="1.0" encoding="utf-8"?>
<sst xmlns="http://schemas.openxmlformats.org/spreadsheetml/2006/main" count="2663" uniqueCount="102">
  <si>
    <t>引数</t>
    <rPh sb="0" eb="2">
      <t>ヒキスウ</t>
    </rPh>
    <phoneticPr fontId="23"/>
  </si>
  <si>
    <t>第1引数</t>
  </si>
  <si>
    <t>先物コード</t>
  </si>
  <si>
    <t>N225：N225先物、N225mini：N225ミニ、TOPIX：TPX先物、TOPIXmini：ミニTPX、Core30：Core30、REIT：REIT先物、DOW：ダウ先物、VI：VI先物、JPX400：JPX400先物、MOTHERS：マザーズ先物</t>
    <phoneticPr fontId="23"/>
  </si>
  <si>
    <t>第2引数</t>
  </si>
  <si>
    <t>限月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</si>
  <si>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3"/>
  </si>
  <si>
    <t>第3引数</t>
  </si>
  <si>
    <t>取引種類</t>
  </si>
  <si>
    <t>第4引数</t>
  </si>
  <si>
    <t>建玉番号</t>
    <rPh sb="0" eb="1">
      <t>タ</t>
    </rPh>
    <rPh sb="1" eb="2">
      <t>ギョク</t>
    </rPh>
    <rPh sb="2" eb="4">
      <t>バンゴウ</t>
    </rPh>
    <phoneticPr fontId="23"/>
  </si>
  <si>
    <t>建玉番号or 決済順序。決済する建玉指定、もしくは、A：評価益（1 枚）順、B：評価損（1 枚）順、C：建日時古順、D：建日時新順。ブランクはなし。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3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</si>
  <si>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</si>
  <si>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3"/>
  </si>
  <si>
    <t>建玉番号指定の場合に必須</t>
    <phoneticPr fontId="23"/>
  </si>
  <si>
    <t>第6引数</t>
  </si>
  <si>
    <t>売買区分</t>
  </si>
  <si>
    <t>1：売、3：買</t>
  </si>
  <si>
    <t>第7引数</t>
  </si>
  <si>
    <t>執行条件</t>
  </si>
  <si>
    <t>0:最大指値、1:指値、5:引成、6:不出来引成、8:逆指値、10:指値(FOK)、 11:指値(FAK)、12:成行(FOK)、13:成行(FAK)、19:引指</t>
    <phoneticPr fontId="23"/>
  </si>
  <si>
    <t>第8引数</t>
  </si>
  <si>
    <t>単価</t>
  </si>
  <si>
    <t>成行、最大指値の場合は０を指定、逆指値の場合は発火条件価格を 指定</t>
    <phoneticPr fontId="23"/>
  </si>
  <si>
    <t>第9引数</t>
  </si>
  <si>
    <t>数量</t>
  </si>
  <si>
    <t>数量を指定</t>
    <rPh sb="0" eb="2">
      <t>スウリョウ</t>
    </rPh>
    <rPh sb="3" eb="5">
      <t>シテイ</t>
    </rPh>
    <phoneticPr fontId="23"/>
  </si>
  <si>
    <t>第10引数</t>
  </si>
  <si>
    <t>注文確認</t>
    <rPh sb="0" eb="1">
      <t>チュウ</t>
    </rPh>
    <rPh sb="1" eb="2">
      <t>モン</t>
    </rPh>
    <phoneticPr fontId="23"/>
  </si>
  <si>
    <t>第11引数</t>
  </si>
  <si>
    <t>完了メッセージ</t>
    <phoneticPr fontId="23"/>
  </si>
  <si>
    <t>第12引数</t>
    <phoneticPr fontId="23"/>
  </si>
  <si>
    <t>注文画面</t>
    <phoneticPr fontId="23"/>
  </si>
  <si>
    <t>第13引数</t>
    <phoneticPr fontId="23"/>
  </si>
  <si>
    <t>パスワード</t>
  </si>
  <si>
    <t>先物注文取引パスワード</t>
    <phoneticPr fontId="23"/>
  </si>
  <si>
    <t>第14引数</t>
    <phoneticPr fontId="23"/>
  </si>
  <si>
    <t>発注ID</t>
    <rPh sb="0" eb="2">
      <t>ハッチュウ</t>
    </rPh>
    <phoneticPr fontId="23"/>
  </si>
  <si>
    <t>重複注文防止用のユニークなコード</t>
    <rPh sb="0" eb="2">
      <t>ジュウフク</t>
    </rPh>
    <rPh sb="2" eb="4">
      <t>チュウモン</t>
    </rPh>
    <rPh sb="4" eb="6">
      <t>ボウシ</t>
    </rPh>
    <rPh sb="6" eb="7">
      <t>ヨウ</t>
    </rPh>
    <phoneticPr fontId="23"/>
  </si>
  <si>
    <t>第15引数</t>
  </si>
  <si>
    <t>有効期間区分</t>
    <rPh sb="0" eb="2">
      <t>ユウコウ</t>
    </rPh>
    <rPh sb="2" eb="4">
      <t>キカン</t>
    </rPh>
    <rPh sb="4" eb="6">
      <t>クブン</t>
    </rPh>
    <phoneticPr fontId="23"/>
  </si>
  <si>
    <t>第16引数</t>
  </si>
  <si>
    <t>メモ</t>
    <phoneticPr fontId="23"/>
  </si>
  <si>
    <t>0-9/a-z/A-Z の範囲文字と_(アンダーバー)のみ入力可</t>
    <rPh sb="29" eb="31">
      <t>ニュウリョク</t>
    </rPh>
    <rPh sb="31" eb="32">
      <t>カ</t>
    </rPh>
    <phoneticPr fontId="23"/>
  </si>
  <si>
    <t>第17引数</t>
  </si>
  <si>
    <t>発注条件</t>
    <rPh sb="0" eb="2">
      <t>ハッチュウ</t>
    </rPh>
    <rPh sb="2" eb="4">
      <t>ジョウケン</t>
    </rPh>
    <phoneticPr fontId="23"/>
  </si>
  <si>
    <t>●執行条件が逆指値の時は下記を設定。
 0:最大指値、1:指値、10:指値(FOK)、11:指値(FAK)、12:成行(FOK)、
13:成行(FAK)　※指定しない場合最大指値 ※逆指値以外の場合は省略可能。</t>
    <phoneticPr fontId="23"/>
  </si>
  <si>
    <t>第18引数</t>
  </si>
  <si>
    <t>発注単価</t>
    <rPh sb="0" eb="2">
      <t>ハッチュウ</t>
    </rPh>
    <rPh sb="2" eb="4">
      <t>タンカ</t>
    </rPh>
    <phoneticPr fontId="23"/>
  </si>
  <si>
    <t>●執行条件が逆指値の時
　指定しない場合0を自動設定 ※逆指値以外の場合は省略可能。</t>
    <phoneticPr fontId="23"/>
  </si>
  <si>
    <t>新規注文</t>
    <rPh sb="0" eb="4">
      <t>シンキチュウモン</t>
    </rPh>
    <phoneticPr fontId="18"/>
  </si>
  <si>
    <t>C</t>
  </si>
  <si>
    <t>ロスカット注文</t>
    <rPh sb="5" eb="7">
      <t>チュウモン</t>
    </rPh>
    <phoneticPr fontId="18"/>
  </si>
  <si>
    <t>***END***</t>
  </si>
  <si>
    <t>注文照会</t>
    <rPh sb="0" eb="2">
      <t>チュウモン</t>
    </rPh>
    <rPh sb="2" eb="4">
      <t>ショウカイ</t>
    </rPh>
    <phoneticPr fontId="18"/>
  </si>
  <si>
    <r>
      <t>0：表示あり、</t>
    </r>
    <r>
      <rPr>
        <sz val="11"/>
        <color rgb="FFFF0000"/>
        <rFont val="ＭＳ Ｐゴシック"/>
        <family val="3"/>
        <charset val="128"/>
      </rPr>
      <t>１：表示無し</t>
    </r>
    <phoneticPr fontId="18"/>
  </si>
  <si>
    <t>１：表示無し</t>
    <phoneticPr fontId="23"/>
  </si>
  <si>
    <r>
      <rPr>
        <sz val="11"/>
        <color rgb="FFFF0000"/>
        <rFont val="ＭＳ Ｐゴシック"/>
        <family val="3"/>
        <charset val="128"/>
      </rPr>
      <t>1：当ｾｯｼｮﾝのみ(GFD)</t>
    </r>
    <r>
      <rPr>
        <sz val="11"/>
        <rFont val="ＭＳ Ｐゴシック"/>
        <family val="3"/>
        <charset val="128"/>
      </rPr>
      <t>、3：最終日まで(GTC)、YYYMMDD（GTDの場合のみ日付設定）※指定しない場合当セッションのみ</t>
    </r>
    <phoneticPr fontId="23"/>
  </si>
  <si>
    <t>決済注文（途転売買）</t>
    <rPh sb="0" eb="2">
      <t>ケッサイ</t>
    </rPh>
    <rPh sb="2" eb="4">
      <t>チュウモン</t>
    </rPh>
    <phoneticPr fontId="18"/>
  </si>
  <si>
    <t>標準偏差</t>
    <rPh sb="0" eb="4">
      <t>ヒョウジュンヘンサ</t>
    </rPh>
    <phoneticPr fontId="18"/>
  </si>
  <si>
    <t>移動平均</t>
    <rPh sb="0" eb="4">
      <t>イドウヘイキン</t>
    </rPh>
    <phoneticPr fontId="18"/>
  </si>
  <si>
    <t>上限</t>
    <rPh sb="0" eb="2">
      <t>ジョウゲン</t>
    </rPh>
    <phoneticPr fontId="18"/>
  </si>
  <si>
    <t>下限</t>
    <rPh sb="0" eb="2">
      <t>カゲン</t>
    </rPh>
    <phoneticPr fontId="18"/>
  </si>
  <si>
    <t>利確値</t>
    <rPh sb="0" eb="3">
      <t>リカクチ</t>
    </rPh>
    <phoneticPr fontId="18"/>
  </si>
  <si>
    <t>対象日数</t>
    <rPh sb="0" eb="4">
      <t>タイショウニッスウ</t>
    </rPh>
    <phoneticPr fontId="18"/>
  </si>
  <si>
    <t>利確設定</t>
    <rPh sb="0" eb="2">
      <t>リカク</t>
    </rPh>
    <rPh sb="2" eb="4">
      <t>セッテイ</t>
    </rPh>
    <phoneticPr fontId="18"/>
  </si>
  <si>
    <t>決済判断</t>
    <rPh sb="0" eb="4">
      <t>ケッサイハンダン</t>
    </rPh>
    <phoneticPr fontId="18"/>
  </si>
  <si>
    <t>決済損益</t>
    <rPh sb="0" eb="4">
      <t>ケッサイソンエキ</t>
    </rPh>
    <phoneticPr fontId="18"/>
  </si>
  <si>
    <t>N225mini</t>
    <phoneticPr fontId="18"/>
  </si>
  <si>
    <t>データ期間</t>
    <rPh sb="3" eb="5">
      <t>キカン</t>
    </rPh>
    <phoneticPr fontId="18"/>
  </si>
  <si>
    <t>最終行</t>
    <rPh sb="0" eb="3">
      <t>サイシュウギョウ</t>
    </rPh>
    <phoneticPr fontId="18"/>
  </si>
  <si>
    <t>銘柄名</t>
    <rPh sb="0" eb="3">
      <t>メイガラメイ</t>
    </rPh>
    <phoneticPr fontId="18"/>
  </si>
  <si>
    <t>売買枚数</t>
    <rPh sb="0" eb="4">
      <t>バイバイマイスウ</t>
    </rPh>
    <phoneticPr fontId="18"/>
  </si>
  <si>
    <t>取引日付</t>
    <phoneticPr fontId="18"/>
  </si>
  <si>
    <t>約定時刻</t>
    <phoneticPr fontId="18"/>
  </si>
  <si>
    <t>始値</t>
    <rPh sb="0" eb="2">
      <t>ハジメネ</t>
    </rPh>
    <phoneticPr fontId="18"/>
  </si>
  <si>
    <t>高値</t>
    <rPh sb="0" eb="2">
      <t>タカネ</t>
    </rPh>
    <phoneticPr fontId="18"/>
  </si>
  <si>
    <t>安値</t>
    <rPh sb="0" eb="2">
      <t>ヤスネ</t>
    </rPh>
    <phoneticPr fontId="18"/>
  </si>
  <si>
    <t>終値</t>
    <rPh sb="0" eb="2">
      <t>オワリネ</t>
    </rPh>
    <phoneticPr fontId="18"/>
  </si>
  <si>
    <r>
      <rPr>
        <sz val="11"/>
        <color rgb="FFFF0000"/>
        <rFont val="ＭＳ Ｐゴシック"/>
        <family val="3"/>
        <charset val="128"/>
      </rPr>
      <t>1：新規</t>
    </r>
    <r>
      <rPr>
        <sz val="11"/>
        <rFont val="ＭＳ Ｐゴシック"/>
        <family val="3"/>
        <charset val="128"/>
      </rPr>
      <t>、2：決済</t>
    </r>
    <phoneticPr fontId="18"/>
  </si>
  <si>
    <r>
      <t>1：新規、</t>
    </r>
    <r>
      <rPr>
        <sz val="11"/>
        <color rgb="FFFF0000"/>
        <rFont val="ＭＳ Ｐゴシック"/>
        <family val="3"/>
        <charset val="128"/>
      </rPr>
      <t>2：決済</t>
    </r>
    <phoneticPr fontId="18"/>
  </si>
  <si>
    <t>利益確定注文</t>
    <rPh sb="0" eb="4">
      <t>リエキカクテイ</t>
    </rPh>
    <rPh sb="4" eb="6">
      <t>チュウモン</t>
    </rPh>
    <phoneticPr fontId="18"/>
  </si>
  <si>
    <t>BB</t>
    <phoneticPr fontId="18"/>
  </si>
  <si>
    <t>******</t>
    <phoneticPr fontId="18"/>
  </si>
  <si>
    <t>保有P</t>
    <rPh sb="0" eb="2">
      <t>ホユウ</t>
    </rPh>
    <phoneticPr fontId="18"/>
  </si>
  <si>
    <t>新規P</t>
    <rPh sb="0" eb="2">
      <t>シンキ</t>
    </rPh>
    <phoneticPr fontId="18"/>
  </si>
  <si>
    <t>売買判断</t>
    <rPh sb="0" eb="2">
      <t>バイバイ</t>
    </rPh>
    <rPh sb="2" eb="4">
      <t>ハンダン</t>
    </rPh>
    <phoneticPr fontId="18"/>
  </si>
  <si>
    <t>売買P</t>
    <rPh sb="0" eb="2">
      <t>バイバイ</t>
    </rPh>
    <phoneticPr fontId="18"/>
  </si>
  <si>
    <t>発注価格</t>
    <rPh sb="0" eb="2">
      <t>ハッチュウ</t>
    </rPh>
    <rPh sb="2" eb="4">
      <t>カカク</t>
    </rPh>
    <phoneticPr fontId="18"/>
  </si>
  <si>
    <t>上限丸め</t>
    <rPh sb="0" eb="2">
      <t>ジョウゲン</t>
    </rPh>
    <rPh sb="2" eb="3">
      <t>マル</t>
    </rPh>
    <phoneticPr fontId="18"/>
  </si>
  <si>
    <t>下限丸め</t>
    <rPh sb="0" eb="2">
      <t>カゲン</t>
    </rPh>
    <rPh sb="2" eb="3">
      <t>マル</t>
    </rPh>
    <phoneticPr fontId="18"/>
  </si>
  <si>
    <t>途転損益</t>
    <rPh sb="0" eb="2">
      <t>ドテン</t>
    </rPh>
    <rPh sb="2" eb="4">
      <t>ソンエキ</t>
    </rPh>
    <phoneticPr fontId="18"/>
  </si>
  <si>
    <t>発注ID</t>
    <rPh sb="0" eb="2">
      <t>ハッチュウ</t>
    </rPh>
    <phoneticPr fontId="18"/>
  </si>
  <si>
    <t>LC値</t>
    <rPh sb="2" eb="3">
      <t>チ</t>
    </rPh>
    <phoneticPr fontId="18"/>
  </si>
  <si>
    <t>LC設定</t>
    <rPh sb="2" eb="4">
      <t>セッテイ</t>
    </rPh>
    <phoneticPr fontId="18"/>
  </si>
  <si>
    <t>N225ミニ23/03</t>
  </si>
  <si>
    <t/>
  </si>
  <si>
    <t>買</t>
  </si>
  <si>
    <t>売</t>
  </si>
  <si>
    <t>上限σ</t>
    <rPh sb="0" eb="2">
      <t>ジョウゲン</t>
    </rPh>
    <phoneticPr fontId="18"/>
  </si>
  <si>
    <t>下限σ</t>
    <rPh sb="0" eb="2">
      <t>カゲン</t>
    </rPh>
    <phoneticPr fontId="18"/>
  </si>
  <si>
    <t>最小単位</t>
    <rPh sb="0" eb="4">
      <t>サイショウタンイ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</si>
</sst>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9"/>
      <color indexed="81"/>
      <name val="ＭＳ Ｐゴシック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9"/>
      <color indexed="81"/>
      <name val="ＭＳ Ｐゴシック"/>
      <family val="3"/>
      <charset val="128"/>
    </font>
    <font>
      <sz val="24"/>
      <name val="ＭＳ Ｐゴシック"/>
      <family val="3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38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0" borderId="0" xfId="43" applyFont="1" applyAlignment="1">
      <alignment vertical="center"/>
    </xf>
    <xf numFmtId="0" fontId="21" fillId="0" borderId="0" xfId="43" applyAlignment="1">
      <alignment vertical="center"/>
    </xf>
    <xf numFmtId="38" fontId="0" fillId="0" borderId="0" xfId="44" applyFont="1">
      <alignment vertical="center"/>
    </xf>
    <xf numFmtId="49" fontId="21" fillId="0" borderId="0" xfId="43" applyNumberFormat="1" applyFont="1" applyAlignment="1">
      <alignment vertical="center"/>
    </xf>
    <xf numFmtId="38" fontId="21" fillId="0" borderId="0" xfId="44" applyFont="1">
      <alignment vertical="center"/>
    </xf>
    <xf numFmtId="0" fontId="21" fillId="0" borderId="0" xfId="43" applyFont="1" applyAlignment="1">
      <alignment vertical="center"/>
    </xf>
    <xf numFmtId="38" fontId="21" fillId="34" borderId="15" xfId="44" applyFont="1" applyFill="1" applyBorder="1" applyAlignment="1">
      <alignment horizontal="right" vertical="center"/>
    </xf>
    <xf numFmtId="49" fontId="21" fillId="0" borderId="16" xfId="43" applyNumberFormat="1" applyFont="1" applyFill="1" applyBorder="1" applyAlignment="1">
      <alignment vertical="top" wrapText="1"/>
    </xf>
    <xf numFmtId="0" fontId="21" fillId="0" borderId="17" xfId="43" applyFont="1" applyBorder="1" applyAlignment="1">
      <alignment vertical="center"/>
    </xf>
    <xf numFmtId="0" fontId="21" fillId="0" borderId="18" xfId="43" applyFont="1" applyBorder="1" applyAlignment="1">
      <alignment vertical="center"/>
    </xf>
    <xf numFmtId="38" fontId="21" fillId="34" borderId="18" xfId="44" applyFont="1" applyFill="1" applyBorder="1" applyAlignment="1">
      <alignment horizontal="right" vertical="center"/>
    </xf>
    <xf numFmtId="49" fontId="21" fillId="0" borderId="19" xfId="43" applyNumberFormat="1" applyFont="1" applyFill="1" applyBorder="1" applyAlignment="1">
      <alignment vertical="top"/>
    </xf>
    <xf numFmtId="49" fontId="21" fillId="0" borderId="19" xfId="43" applyNumberFormat="1" applyFont="1" applyFill="1" applyBorder="1" applyAlignment="1">
      <alignment vertical="top" wrapText="1"/>
    </xf>
    <xf numFmtId="0" fontId="21" fillId="0" borderId="18" xfId="43" applyFont="1" applyFill="1" applyBorder="1" applyAlignment="1">
      <alignment vertical="center"/>
    </xf>
    <xf numFmtId="38" fontId="24" fillId="34" borderId="18" xfId="44" applyFont="1" applyFill="1" applyBorder="1" applyAlignment="1">
      <alignment horizontal="right" vertical="center"/>
    </xf>
    <xf numFmtId="0" fontId="21" fillId="34" borderId="18" xfId="44" applyNumberFormat="1" applyFont="1" applyFill="1" applyBorder="1" applyAlignment="1">
      <alignment horizontal="right" vertical="center"/>
    </xf>
    <xf numFmtId="38" fontId="21" fillId="34" borderId="0" xfId="44" applyFont="1" applyFill="1">
      <alignment vertical="center"/>
    </xf>
    <xf numFmtId="0" fontId="21" fillId="0" borderId="19" xfId="43" applyFont="1" applyBorder="1" applyAlignment="1">
      <alignment vertical="center" wrapText="1"/>
    </xf>
    <xf numFmtId="0" fontId="21" fillId="0" borderId="20" xfId="43" applyFont="1" applyBorder="1" applyAlignment="1">
      <alignment vertical="center"/>
    </xf>
    <xf numFmtId="0" fontId="21" fillId="0" borderId="21" xfId="43" applyFont="1" applyFill="1" applyBorder="1" applyAlignment="1">
      <alignment vertical="center"/>
    </xf>
    <xf numFmtId="38" fontId="21" fillId="34" borderId="21" xfId="44" applyFont="1" applyFill="1" applyBorder="1" applyAlignment="1">
      <alignment horizontal="right" vertical="center"/>
    </xf>
    <xf numFmtId="0" fontId="21" fillId="0" borderId="22" xfId="43" applyFont="1" applyBorder="1" applyAlignment="1">
      <alignment vertical="center" wrapText="1"/>
    </xf>
    <xf numFmtId="0" fontId="21" fillId="0" borderId="0" xfId="43" applyFont="1" applyFill="1" applyBorder="1" applyAlignment="1">
      <alignment vertical="center"/>
    </xf>
    <xf numFmtId="0" fontId="21" fillId="34" borderId="21" xfId="44" applyNumberFormat="1" applyFont="1" applyFill="1" applyBorder="1" applyAlignment="1">
      <alignment horizontal="right" vertical="center"/>
    </xf>
    <xf numFmtId="49" fontId="21" fillId="0" borderId="23" xfId="43" applyNumberFormat="1" applyFont="1" applyFill="1" applyBorder="1" applyAlignment="1">
      <alignment vertical="top"/>
    </xf>
    <xf numFmtId="38" fontId="24" fillId="34" borderId="0" xfId="44" applyFont="1" applyFill="1" applyBorder="1">
      <alignment vertical="center"/>
    </xf>
    <xf numFmtId="49" fontId="24" fillId="0" borderId="19" xfId="43" applyNumberFormat="1" applyFont="1" applyFill="1" applyBorder="1" applyAlignment="1">
      <alignment vertical="top"/>
    </xf>
    <xf numFmtId="0" fontId="0" fillId="0" borderId="10" xfId="0" applyBorder="1">
      <alignment vertical="center"/>
    </xf>
    <xf numFmtId="0" fontId="0" fillId="0" borderId="10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 shrinkToFit="1"/>
    </xf>
    <xf numFmtId="49" fontId="21" fillId="0" borderId="0" xfId="43" applyNumberFormat="1" applyFont="1" applyFill="1" applyAlignment="1">
      <alignment vertical="center"/>
    </xf>
    <xf numFmtId="0" fontId="0" fillId="0" borderId="13" xfId="0" applyBorder="1">
      <alignment vertical="center"/>
    </xf>
    <xf numFmtId="20" fontId="0" fillId="0" borderId="10" xfId="0" applyNumberFormat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37" borderId="10" xfId="0" applyFill="1" applyBorder="1">
      <alignment vertical="center"/>
    </xf>
    <xf numFmtId="0" fontId="0" fillId="35" borderId="10" xfId="0" applyFill="1" applyBorder="1">
      <alignment vertical="center"/>
    </xf>
    <xf numFmtId="0" fontId="0" fillId="35" borderId="10" xfId="0" applyFill="1" applyBorder="1" applyAlignment="1">
      <alignment horizontal="center" vertical="center" shrinkToFit="1"/>
    </xf>
    <xf numFmtId="0" fontId="0" fillId="0" borderId="24" xfId="0" applyFill="1" applyBorder="1" applyAlignment="1">
      <alignment horizontal="center" vertical="center"/>
    </xf>
    <xf numFmtId="0" fontId="21" fillId="35" borderId="14" xfId="43" applyFont="1" applyFill="1" applyBorder="1" applyAlignment="1">
      <alignment vertical="center"/>
    </xf>
    <xf numFmtId="0" fontId="21" fillId="35" borderId="15" xfId="43" applyFont="1" applyFill="1" applyBorder="1" applyAlignment="1">
      <alignment vertical="center"/>
    </xf>
    <xf numFmtId="0" fontId="21" fillId="35" borderId="17" xfId="43" applyFont="1" applyFill="1" applyBorder="1" applyAlignment="1">
      <alignment vertical="center"/>
    </xf>
    <xf numFmtId="0" fontId="21" fillId="35" borderId="18" xfId="43" applyFont="1" applyFill="1" applyBorder="1" applyAlignment="1">
      <alignment vertical="center"/>
    </xf>
    <xf numFmtId="0" fontId="21" fillId="35" borderId="20" xfId="43" applyFont="1" applyFill="1" applyBorder="1" applyAlignment="1">
      <alignment vertical="center"/>
    </xf>
    <xf numFmtId="0" fontId="21" fillId="35" borderId="21" xfId="43" applyFont="1" applyFill="1" applyBorder="1" applyAlignment="1">
      <alignment vertical="center"/>
    </xf>
    <xf numFmtId="0" fontId="25" fillId="36" borderId="0" xfId="42" applyNumberFormat="1" applyFont="1" applyFill="1" applyAlignment="1">
      <alignment vertical="center"/>
    </xf>
    <xf numFmtId="0" fontId="27" fillId="0" borderId="0" xfId="43" quotePrefix="1" applyFont="1" applyAlignment="1">
      <alignment vertical="center"/>
    </xf>
    <xf numFmtId="0" fontId="21" fillId="36" borderId="18" xfId="43" applyFont="1" applyFill="1" applyBorder="1" applyAlignment="1">
      <alignment vertical="center"/>
    </xf>
    <xf numFmtId="38" fontId="24" fillId="36" borderId="18" xfId="44" applyFont="1" applyFill="1" applyBorder="1" applyAlignment="1">
      <alignment horizontal="righ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35" borderId="10" xfId="0" applyFill="1" applyBorder="1" applyAlignment="1">
      <alignment horizontal="center" vertical="center"/>
    </xf>
    <xf numFmtId="20" fontId="21" fillId="33" borderId="11" xfId="43" applyNumberFormat="1" applyFont="1" applyFill="1" applyBorder="1" applyAlignment="1">
      <alignment horizontal="center" vertical="center"/>
    </xf>
    <xf numFmtId="20" fontId="21" fillId="33" borderId="12" xfId="43" applyNumberFormat="1" applyFont="1" applyFill="1" applyBorder="1" applyAlignment="1">
      <alignment horizontal="center" vertical="center"/>
    </xf>
    <xf numFmtId="20" fontId="21" fillId="33" borderId="13" xfId="43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 2" xfId="45"/>
    <cellStyle name="ハイパーリンク" xfId="42" builtinId="8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 2" xfId="44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b">
        <v>0</v>
        <stp/>
        <stp>注文</stp>
        <stp>=FOPORDQUERY("1","2","トリガー条件",C61)</stp>
        <tr r="C59" s="8"/>
      </tp>
    </main>
    <main first="oson2.rtdserver2">
      <tp t="b">
        <v>0</v>
        <stp/>
        <stp>注文</stp>
        <stp>=FOPORDQUERY("1","2","受付拒否理由",B61)</stp>
        <tr r="B59" s="8"/>
      </tp>
    </main>
    <main first="oson2.rtdserver2">
      <tp t="b">
        <v>0</v>
        <stp/>
        <stp>注文</stp>
        <stp>=FOPORDQUERY("1","2","メモ",D61)</stp>
        <tr r="D59" s="8"/>
      </tp>
    </main>
    <main first="oson2.rtdserver2">
      <tp t="b">
        <v>0</v>
        <stp/>
        <stp>注文</stp>
        <stp>=FOPORDQUERY("1","2","注文状態",A61)</stp>
        <tr r="A59" s="8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neworder"/>
      <definedName name="FOPORDQUERY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00"/>
  <sheetViews>
    <sheetView zoomScale="70" zoomScaleNormal="70" workbookViewId="0">
      <pane xSplit="6" ySplit="5" topLeftCell="G204" activePane="bottomRight" state="frozen"/>
      <selection pane="topRight" activeCell="G1" sqref="G1"/>
      <selection pane="bottomLeft" activeCell="A6" sqref="A6"/>
      <selection pane="bottomRight" activeCell="O4" sqref="O4"/>
    </sheetView>
  </sheetViews>
  <sheetFormatPr defaultRowHeight="13.5" x14ac:dyDescent="0.15"/>
  <cols>
    <col min="1" max="2" width="12" customWidth="1"/>
    <col min="13" max="13" width="9" style="4"/>
  </cols>
  <sheetData>
    <row r="1" spans="1:23" x14ac:dyDescent="0.15">
      <c r="A1" s="41" t="s">
        <v>68</v>
      </c>
      <c r="B1" s="42" t="s">
        <v>69</v>
      </c>
      <c r="C1" s="41">
        <v>4</v>
      </c>
      <c r="G1" s="34" t="s">
        <v>64</v>
      </c>
      <c r="I1" s="40" t="s">
        <v>99</v>
      </c>
      <c r="J1" s="40" t="s">
        <v>100</v>
      </c>
      <c r="K1" s="40" t="s">
        <v>101</v>
      </c>
      <c r="L1" s="35"/>
      <c r="M1" s="5"/>
      <c r="N1" s="35"/>
      <c r="O1" s="35"/>
      <c r="P1" s="34" t="s">
        <v>65</v>
      </c>
      <c r="Q1" s="34" t="s">
        <v>94</v>
      </c>
    </row>
    <row r="2" spans="1:23" x14ac:dyDescent="0.15">
      <c r="A2" s="41">
        <v>0</v>
      </c>
      <c r="B2" s="42" t="s">
        <v>70</v>
      </c>
      <c r="C2" s="33">
        <v>400</v>
      </c>
      <c r="G2" s="41">
        <v>5</v>
      </c>
      <c r="I2" s="41">
        <v>5</v>
      </c>
      <c r="J2" s="41">
        <v>5</v>
      </c>
      <c r="K2" s="41">
        <v>5</v>
      </c>
      <c r="L2" s="35"/>
      <c r="M2" s="5"/>
      <c r="N2" s="35"/>
      <c r="O2" s="35"/>
      <c r="P2" s="41">
        <v>55</v>
      </c>
      <c r="Q2" s="41">
        <v>55</v>
      </c>
    </row>
    <row r="3" spans="1:23" x14ac:dyDescent="0.15">
      <c r="A3" s="42" t="s">
        <v>71</v>
      </c>
      <c r="B3" s="55" t="s">
        <v>95</v>
      </c>
      <c r="C3" s="56"/>
      <c r="D3" s="42" t="s">
        <v>72</v>
      </c>
      <c r="E3" s="41">
        <v>1</v>
      </c>
    </row>
    <row r="4" spans="1:23" x14ac:dyDescent="0.15">
      <c r="A4" t="e">
        <v>#N/A</v>
      </c>
      <c r="B4" t="e">
        <v>#N/A</v>
      </c>
      <c r="C4" t="e">
        <v>#N/A</v>
      </c>
      <c r="D4" t="e">
        <v>#N/A</v>
      </c>
      <c r="E4" t="e">
        <v>#N/A</v>
      </c>
      <c r="F4" t="e">
        <v>#N/A</v>
      </c>
      <c r="R4" s="57" t="s">
        <v>84</v>
      </c>
      <c r="S4" s="57"/>
      <c r="T4" s="44"/>
      <c r="U4" s="57" t="s">
        <v>85</v>
      </c>
      <c r="V4" s="57"/>
    </row>
    <row r="5" spans="1:23" s="36" customFormat="1" x14ac:dyDescent="0.15">
      <c r="A5" s="42" t="s">
        <v>73</v>
      </c>
      <c r="B5" s="42" t="s">
        <v>74</v>
      </c>
      <c r="C5" s="42" t="s">
        <v>75</v>
      </c>
      <c r="D5" s="42" t="s">
        <v>76</v>
      </c>
      <c r="E5" s="42" t="s">
        <v>77</v>
      </c>
      <c r="F5" s="42" t="s">
        <v>78</v>
      </c>
      <c r="G5" s="43" t="s">
        <v>59</v>
      </c>
      <c r="H5" s="43" t="s">
        <v>60</v>
      </c>
      <c r="I5" s="43" t="s">
        <v>61</v>
      </c>
      <c r="J5" s="43" t="s">
        <v>62</v>
      </c>
      <c r="K5" s="43" t="s">
        <v>89</v>
      </c>
      <c r="L5" s="43" t="s">
        <v>90</v>
      </c>
      <c r="M5" s="43" t="s">
        <v>86</v>
      </c>
      <c r="N5" s="43" t="s">
        <v>88</v>
      </c>
      <c r="O5" s="43" t="s">
        <v>87</v>
      </c>
      <c r="P5" s="43" t="s">
        <v>63</v>
      </c>
      <c r="Q5" s="43" t="s">
        <v>93</v>
      </c>
      <c r="R5" s="43" t="s">
        <v>66</v>
      </c>
      <c r="S5" s="43" t="s">
        <v>67</v>
      </c>
      <c r="T5" s="43" t="s">
        <v>91</v>
      </c>
      <c r="U5" s="43" t="s">
        <v>66</v>
      </c>
      <c r="V5" s="43" t="s">
        <v>67</v>
      </c>
      <c r="W5" s="42" t="s">
        <v>92</v>
      </c>
    </row>
    <row r="6" spans="1:23" x14ac:dyDescent="0.15">
      <c r="A6" s="2">
        <v>44011</v>
      </c>
      <c r="B6" s="39">
        <v>0.36458333333333331</v>
      </c>
      <c r="C6" s="33">
        <v>22240</v>
      </c>
      <c r="D6" s="33">
        <v>22255</v>
      </c>
      <c r="E6" s="33">
        <v>22220</v>
      </c>
      <c r="F6" s="33">
        <v>22230</v>
      </c>
      <c r="G6" s="38"/>
      <c r="H6" s="1"/>
      <c r="I6" s="1"/>
      <c r="J6" s="1"/>
      <c r="K6" s="1"/>
      <c r="L6" s="1"/>
      <c r="M6" s="3"/>
      <c r="N6" s="1"/>
      <c r="O6" s="1"/>
      <c r="P6" s="1"/>
      <c r="Q6" s="1"/>
      <c r="R6" s="1"/>
      <c r="S6" s="1"/>
      <c r="T6" s="1"/>
      <c r="U6" s="1"/>
      <c r="V6" s="1"/>
      <c r="W6" s="33">
        <v>845</v>
      </c>
    </row>
    <row r="7" spans="1:23" x14ac:dyDescent="0.15">
      <c r="A7" s="2">
        <v>44011</v>
      </c>
      <c r="B7" s="39">
        <v>0.36805555555555558</v>
      </c>
      <c r="C7" s="33">
        <v>22230</v>
      </c>
      <c r="D7" s="33">
        <v>22245</v>
      </c>
      <c r="E7" s="33">
        <v>22220</v>
      </c>
      <c r="F7" s="33">
        <v>22220</v>
      </c>
      <c r="G7" s="38" t="s">
        <v>96</v>
      </c>
      <c r="H7" s="1" t="s">
        <v>96</v>
      </c>
      <c r="I7" s="1" t="s">
        <v>96</v>
      </c>
      <c r="J7" s="1" t="s">
        <v>96</v>
      </c>
      <c r="K7" s="1" t="s">
        <v>96</v>
      </c>
      <c r="L7" s="1" t="s">
        <v>96</v>
      </c>
      <c r="M7" s="3" t="s">
        <v>96</v>
      </c>
      <c r="N7" s="1" t="s">
        <v>96</v>
      </c>
      <c r="O7" s="1">
        <v>0</v>
      </c>
      <c r="P7" s="1" t="s">
        <v>96</v>
      </c>
      <c r="Q7" s="1" t="s">
        <v>96</v>
      </c>
      <c r="R7" s="1">
        <v>0</v>
      </c>
      <c r="S7" s="1" t="s">
        <v>96</v>
      </c>
      <c r="T7" s="1" t="s">
        <v>96</v>
      </c>
      <c r="U7" s="1">
        <v>0</v>
      </c>
      <c r="V7" s="1" t="s">
        <v>96</v>
      </c>
      <c r="W7" s="33">
        <v>850</v>
      </c>
    </row>
    <row r="8" spans="1:23" x14ac:dyDescent="0.15">
      <c r="A8" s="2">
        <v>44011</v>
      </c>
      <c r="B8" s="39">
        <v>0.37152777777777773</v>
      </c>
      <c r="C8" s="33">
        <v>22220</v>
      </c>
      <c r="D8" s="33">
        <v>22235</v>
      </c>
      <c r="E8" s="33">
        <v>22195</v>
      </c>
      <c r="F8" s="33">
        <v>22205</v>
      </c>
      <c r="G8" s="38" t="s">
        <v>96</v>
      </c>
      <c r="H8" s="33" t="s">
        <v>96</v>
      </c>
      <c r="I8" s="33" t="s">
        <v>96</v>
      </c>
      <c r="J8" s="33" t="s">
        <v>96</v>
      </c>
      <c r="K8" s="33" t="s">
        <v>96</v>
      </c>
      <c r="L8" s="33" t="s">
        <v>96</v>
      </c>
      <c r="M8" s="3" t="s">
        <v>96</v>
      </c>
      <c r="N8" s="33" t="s">
        <v>96</v>
      </c>
      <c r="O8" s="33">
        <v>0</v>
      </c>
      <c r="P8" s="33" t="s">
        <v>96</v>
      </c>
      <c r="Q8" s="33" t="s">
        <v>96</v>
      </c>
      <c r="R8" s="33">
        <v>0</v>
      </c>
      <c r="S8" s="33" t="s">
        <v>96</v>
      </c>
      <c r="T8" s="33" t="s">
        <v>96</v>
      </c>
      <c r="U8" s="33">
        <v>0</v>
      </c>
      <c r="V8" s="33" t="s">
        <v>96</v>
      </c>
      <c r="W8" s="33">
        <v>855</v>
      </c>
    </row>
    <row r="9" spans="1:23" x14ac:dyDescent="0.15">
      <c r="A9" s="2">
        <v>44011</v>
      </c>
      <c r="B9" s="39">
        <v>0.375</v>
      </c>
      <c r="C9" s="33">
        <v>22205</v>
      </c>
      <c r="D9" s="33">
        <v>22230</v>
      </c>
      <c r="E9" s="33">
        <v>22110</v>
      </c>
      <c r="F9" s="33">
        <v>22155</v>
      </c>
      <c r="G9" s="38" t="s">
        <v>96</v>
      </c>
      <c r="H9" s="33" t="s">
        <v>96</v>
      </c>
      <c r="I9" s="33" t="s">
        <v>96</v>
      </c>
      <c r="J9" s="33" t="s">
        <v>96</v>
      </c>
      <c r="K9" s="33" t="s">
        <v>96</v>
      </c>
      <c r="L9" s="33" t="s">
        <v>96</v>
      </c>
      <c r="M9" s="3" t="s">
        <v>96</v>
      </c>
      <c r="N9" s="33" t="s">
        <v>96</v>
      </c>
      <c r="O9" s="33">
        <v>0</v>
      </c>
      <c r="P9" s="33" t="s">
        <v>96</v>
      </c>
      <c r="Q9" s="33" t="s">
        <v>96</v>
      </c>
      <c r="R9" s="33">
        <v>0</v>
      </c>
      <c r="S9" s="33" t="s">
        <v>96</v>
      </c>
      <c r="T9" s="33" t="s">
        <v>96</v>
      </c>
      <c r="U9" s="33">
        <v>0</v>
      </c>
      <c r="V9" s="33" t="s">
        <v>96</v>
      </c>
      <c r="W9" s="33">
        <v>900</v>
      </c>
    </row>
    <row r="10" spans="1:23" x14ac:dyDescent="0.15">
      <c r="A10" s="2">
        <v>44011</v>
      </c>
      <c r="B10" s="39">
        <v>0.37847222222222227</v>
      </c>
      <c r="C10" s="33">
        <v>22150</v>
      </c>
      <c r="D10" s="33">
        <v>22190</v>
      </c>
      <c r="E10" s="33">
        <v>22130</v>
      </c>
      <c r="F10" s="33">
        <v>22160</v>
      </c>
      <c r="G10" s="38">
        <v>37.18198488515641</v>
      </c>
      <c r="H10" s="33">
        <v>22192</v>
      </c>
      <c r="I10" s="33">
        <v>22377.909924425781</v>
      </c>
      <c r="J10" s="33">
        <v>22006.090075574219</v>
      </c>
      <c r="K10" s="33">
        <v>22380</v>
      </c>
      <c r="L10" s="33">
        <v>22005</v>
      </c>
      <c r="M10" s="3" t="s">
        <v>96</v>
      </c>
      <c r="N10" s="33" t="s">
        <v>96</v>
      </c>
      <c r="O10" s="33">
        <v>0</v>
      </c>
      <c r="P10" s="33" t="s">
        <v>96</v>
      </c>
      <c r="Q10" s="33" t="s">
        <v>96</v>
      </c>
      <c r="R10" s="33">
        <v>0</v>
      </c>
      <c r="S10" s="33" t="s">
        <v>96</v>
      </c>
      <c r="T10" s="33" t="s">
        <v>96</v>
      </c>
      <c r="U10" s="33">
        <v>0</v>
      </c>
      <c r="V10" s="33" t="s">
        <v>96</v>
      </c>
      <c r="W10" s="33">
        <v>905</v>
      </c>
    </row>
    <row r="11" spans="1:23" x14ac:dyDescent="0.15">
      <c r="A11" s="2">
        <v>44011</v>
      </c>
      <c r="B11" s="39">
        <v>0.38194444444444442</v>
      </c>
      <c r="C11" s="33">
        <v>22155</v>
      </c>
      <c r="D11" s="33">
        <v>22180</v>
      </c>
      <c r="E11" s="33">
        <v>22120</v>
      </c>
      <c r="F11" s="33">
        <v>22140</v>
      </c>
      <c r="G11" s="38">
        <v>31.10466202999158</v>
      </c>
      <c r="H11" s="33">
        <v>22179</v>
      </c>
      <c r="I11" s="33">
        <v>22334.523310149958</v>
      </c>
      <c r="J11" s="33">
        <v>22023.476689850042</v>
      </c>
      <c r="K11" s="33">
        <v>22335</v>
      </c>
      <c r="L11" s="33">
        <v>22020</v>
      </c>
      <c r="M11" s="3" t="s">
        <v>96</v>
      </c>
      <c r="N11" s="33" t="s">
        <v>96</v>
      </c>
      <c r="O11" s="33">
        <v>0</v>
      </c>
      <c r="P11" s="33" t="s">
        <v>96</v>
      </c>
      <c r="Q11" s="33" t="s">
        <v>96</v>
      </c>
      <c r="R11" s="33">
        <v>0</v>
      </c>
      <c r="S11" s="33" t="s">
        <v>96</v>
      </c>
      <c r="T11" s="33" t="s">
        <v>96</v>
      </c>
      <c r="U11" s="33">
        <v>0</v>
      </c>
      <c r="V11" s="33" t="s">
        <v>96</v>
      </c>
      <c r="W11" s="33">
        <v>910</v>
      </c>
    </row>
    <row r="12" spans="1:23" x14ac:dyDescent="0.15">
      <c r="A12" s="2">
        <v>44011</v>
      </c>
      <c r="B12" s="39">
        <v>0.38541666666666669</v>
      </c>
      <c r="C12" s="33">
        <v>22140</v>
      </c>
      <c r="D12" s="33">
        <v>22140</v>
      </c>
      <c r="E12" s="33">
        <v>22070</v>
      </c>
      <c r="F12" s="33">
        <v>22070</v>
      </c>
      <c r="G12" s="38">
        <v>26.692695630078276</v>
      </c>
      <c r="H12" s="33">
        <v>22160</v>
      </c>
      <c r="I12" s="33">
        <v>22293.463478150392</v>
      </c>
      <c r="J12" s="33">
        <v>22026.536521849608</v>
      </c>
      <c r="K12" s="33">
        <v>22295</v>
      </c>
      <c r="L12" s="33">
        <v>22025</v>
      </c>
      <c r="M12" s="3" t="s">
        <v>96</v>
      </c>
      <c r="N12" s="33" t="s">
        <v>96</v>
      </c>
      <c r="O12" s="33">
        <v>0</v>
      </c>
      <c r="P12" s="33" t="s">
        <v>96</v>
      </c>
      <c r="Q12" s="33" t="s">
        <v>96</v>
      </c>
      <c r="R12" s="33">
        <v>0</v>
      </c>
      <c r="S12" s="33" t="s">
        <v>96</v>
      </c>
      <c r="T12" s="33" t="s">
        <v>96</v>
      </c>
      <c r="U12" s="33">
        <v>0</v>
      </c>
      <c r="V12" s="33" t="s">
        <v>96</v>
      </c>
      <c r="W12" s="33">
        <v>915</v>
      </c>
    </row>
    <row r="13" spans="1:23" x14ac:dyDescent="0.15">
      <c r="A13" s="2">
        <v>44011</v>
      </c>
      <c r="B13" s="39">
        <v>0.3888888888888889</v>
      </c>
      <c r="C13" s="33">
        <v>22075</v>
      </c>
      <c r="D13" s="33">
        <v>22105</v>
      </c>
      <c r="E13" s="33">
        <v>22070</v>
      </c>
      <c r="F13" s="33">
        <v>22100</v>
      </c>
      <c r="G13" s="38">
        <v>44.017042154147525</v>
      </c>
      <c r="H13" s="33">
        <v>22120</v>
      </c>
      <c r="I13" s="33">
        <v>22340.085210770736</v>
      </c>
      <c r="J13" s="33">
        <v>21899.914789229264</v>
      </c>
      <c r="K13" s="33">
        <v>22345</v>
      </c>
      <c r="L13" s="33">
        <v>21895</v>
      </c>
      <c r="M13" s="3" t="s">
        <v>96</v>
      </c>
      <c r="N13" s="33" t="s">
        <v>96</v>
      </c>
      <c r="O13" s="33">
        <v>0</v>
      </c>
      <c r="P13" s="33" t="s">
        <v>96</v>
      </c>
      <c r="Q13" s="33" t="s">
        <v>96</v>
      </c>
      <c r="R13" s="33">
        <v>0</v>
      </c>
      <c r="S13" s="33" t="s">
        <v>96</v>
      </c>
      <c r="T13" s="33" t="s">
        <v>96</v>
      </c>
      <c r="U13" s="33">
        <v>0</v>
      </c>
      <c r="V13" s="33" t="s">
        <v>96</v>
      </c>
      <c r="W13" s="33">
        <v>920</v>
      </c>
    </row>
    <row r="14" spans="1:23" x14ac:dyDescent="0.15">
      <c r="A14" s="2">
        <v>44011</v>
      </c>
      <c r="B14" s="39">
        <v>0.3923611111111111</v>
      </c>
      <c r="C14" s="33">
        <v>22100</v>
      </c>
      <c r="D14" s="33">
        <v>22130</v>
      </c>
      <c r="E14" s="33">
        <v>22095</v>
      </c>
      <c r="F14" s="33">
        <v>22130</v>
      </c>
      <c r="G14" s="38">
        <v>35.777087639996637</v>
      </c>
      <c r="H14" s="33">
        <v>22114</v>
      </c>
      <c r="I14" s="33">
        <v>22292.885438199984</v>
      </c>
      <c r="J14" s="33">
        <v>21935.114561800016</v>
      </c>
      <c r="K14" s="33">
        <v>22295</v>
      </c>
      <c r="L14" s="33">
        <v>21935</v>
      </c>
      <c r="M14" s="3" t="s">
        <v>96</v>
      </c>
      <c r="N14" s="33" t="s">
        <v>96</v>
      </c>
      <c r="O14" s="33">
        <v>0</v>
      </c>
      <c r="P14" s="33" t="s">
        <v>96</v>
      </c>
      <c r="Q14" s="33" t="s">
        <v>96</v>
      </c>
      <c r="R14" s="33">
        <v>0</v>
      </c>
      <c r="S14" s="33" t="s">
        <v>96</v>
      </c>
      <c r="T14" s="33" t="s">
        <v>96</v>
      </c>
      <c r="U14" s="33">
        <v>0</v>
      </c>
      <c r="V14" s="33" t="s">
        <v>96</v>
      </c>
      <c r="W14" s="33">
        <v>925</v>
      </c>
    </row>
    <row r="15" spans="1:23" x14ac:dyDescent="0.15">
      <c r="A15" s="2">
        <v>44011</v>
      </c>
      <c r="B15" s="39">
        <v>0.39583333333333331</v>
      </c>
      <c r="C15" s="33">
        <v>22125</v>
      </c>
      <c r="D15" s="33">
        <v>22155</v>
      </c>
      <c r="E15" s="33">
        <v>22105</v>
      </c>
      <c r="F15" s="33">
        <v>22145</v>
      </c>
      <c r="G15" s="38">
        <v>28.195744359743369</v>
      </c>
      <c r="H15" s="33">
        <v>22113</v>
      </c>
      <c r="I15" s="33">
        <v>22253.978721798718</v>
      </c>
      <c r="J15" s="33">
        <v>21972.021278201282</v>
      </c>
      <c r="K15" s="33">
        <v>22255</v>
      </c>
      <c r="L15" s="33">
        <v>21970</v>
      </c>
      <c r="M15" s="3" t="s">
        <v>96</v>
      </c>
      <c r="N15" s="33" t="s">
        <v>96</v>
      </c>
      <c r="O15" s="33">
        <v>0</v>
      </c>
      <c r="P15" s="33" t="s">
        <v>96</v>
      </c>
      <c r="Q15" s="33" t="s">
        <v>96</v>
      </c>
      <c r="R15" s="33">
        <v>0</v>
      </c>
      <c r="S15" s="33" t="s">
        <v>96</v>
      </c>
      <c r="T15" s="33" t="s">
        <v>96</v>
      </c>
      <c r="U15" s="33">
        <v>0</v>
      </c>
      <c r="V15" s="33" t="s">
        <v>96</v>
      </c>
      <c r="W15" s="33">
        <v>930</v>
      </c>
    </row>
    <row r="16" spans="1:23" x14ac:dyDescent="0.15">
      <c r="A16" s="2">
        <v>44011</v>
      </c>
      <c r="B16" s="39">
        <v>0.39930555555555558</v>
      </c>
      <c r="C16" s="33">
        <v>22145</v>
      </c>
      <c r="D16" s="33">
        <v>22150</v>
      </c>
      <c r="E16" s="33">
        <v>22070</v>
      </c>
      <c r="F16" s="33">
        <v>22095</v>
      </c>
      <c r="G16" s="38">
        <v>32.519225083018199</v>
      </c>
      <c r="H16" s="33">
        <v>22118</v>
      </c>
      <c r="I16" s="33">
        <v>22280.59612541509</v>
      </c>
      <c r="J16" s="33">
        <v>21955.40387458491</v>
      </c>
      <c r="K16" s="33">
        <v>22285</v>
      </c>
      <c r="L16" s="33">
        <v>21955</v>
      </c>
      <c r="M16" s="3" t="s">
        <v>96</v>
      </c>
      <c r="N16" s="33" t="s">
        <v>96</v>
      </c>
      <c r="O16" s="33">
        <v>0</v>
      </c>
      <c r="P16" s="33" t="s">
        <v>96</v>
      </c>
      <c r="Q16" s="33" t="s">
        <v>96</v>
      </c>
      <c r="R16" s="33">
        <v>0</v>
      </c>
      <c r="S16" s="33" t="s">
        <v>96</v>
      </c>
      <c r="T16" s="33" t="s">
        <v>96</v>
      </c>
      <c r="U16" s="33">
        <v>0</v>
      </c>
      <c r="V16" s="33" t="s">
        <v>96</v>
      </c>
      <c r="W16" s="33">
        <v>935</v>
      </c>
    </row>
    <row r="17" spans="1:23" x14ac:dyDescent="0.15">
      <c r="A17" s="2">
        <v>44011</v>
      </c>
      <c r="B17" s="39">
        <v>0.40277777777777773</v>
      </c>
      <c r="C17" s="33">
        <v>22095</v>
      </c>
      <c r="D17" s="33">
        <v>22120</v>
      </c>
      <c r="E17" s="33">
        <v>22095</v>
      </c>
      <c r="F17" s="33">
        <v>22110</v>
      </c>
      <c r="G17" s="38">
        <v>23.075961518428652</v>
      </c>
      <c r="H17" s="33">
        <v>22113</v>
      </c>
      <c r="I17" s="33">
        <v>22228.379807592144</v>
      </c>
      <c r="J17" s="33">
        <v>21997.620192407856</v>
      </c>
      <c r="K17" s="33">
        <v>22230</v>
      </c>
      <c r="L17" s="33">
        <v>21995</v>
      </c>
      <c r="M17" s="3" t="s">
        <v>96</v>
      </c>
      <c r="N17" s="33" t="s">
        <v>96</v>
      </c>
      <c r="O17" s="33">
        <v>0</v>
      </c>
      <c r="P17" s="33" t="s">
        <v>96</v>
      </c>
      <c r="Q17" s="33" t="s">
        <v>96</v>
      </c>
      <c r="R17" s="33">
        <v>0</v>
      </c>
      <c r="S17" s="33" t="s">
        <v>96</v>
      </c>
      <c r="T17" s="33" t="s">
        <v>96</v>
      </c>
      <c r="U17" s="33">
        <v>0</v>
      </c>
      <c r="V17" s="33" t="s">
        <v>96</v>
      </c>
      <c r="W17" s="33">
        <v>940</v>
      </c>
    </row>
    <row r="18" spans="1:23" x14ac:dyDescent="0.15">
      <c r="A18" s="2">
        <v>44011</v>
      </c>
      <c r="B18" s="39">
        <v>0.40625</v>
      </c>
      <c r="C18" s="33">
        <v>22110</v>
      </c>
      <c r="D18" s="33">
        <v>22140</v>
      </c>
      <c r="E18" s="33">
        <v>22105</v>
      </c>
      <c r="F18" s="33">
        <v>22125</v>
      </c>
      <c r="G18" s="38">
        <v>19.557607215607945</v>
      </c>
      <c r="H18" s="33">
        <v>22118</v>
      </c>
      <c r="I18" s="33">
        <v>22215.78803607804</v>
      </c>
      <c r="J18" s="33">
        <v>22020.21196392196</v>
      </c>
      <c r="K18" s="33">
        <v>22220</v>
      </c>
      <c r="L18" s="33">
        <v>22020</v>
      </c>
      <c r="M18" s="3" t="s">
        <v>96</v>
      </c>
      <c r="N18" s="33" t="s">
        <v>96</v>
      </c>
      <c r="O18" s="33">
        <v>0</v>
      </c>
      <c r="P18" s="33" t="s">
        <v>96</v>
      </c>
      <c r="Q18" s="33" t="s">
        <v>96</v>
      </c>
      <c r="R18" s="33">
        <v>0</v>
      </c>
      <c r="S18" s="33" t="s">
        <v>96</v>
      </c>
      <c r="T18" s="33" t="s">
        <v>96</v>
      </c>
      <c r="U18" s="33">
        <v>0</v>
      </c>
      <c r="V18" s="33" t="s">
        <v>96</v>
      </c>
      <c r="W18" s="33">
        <v>945</v>
      </c>
    </row>
    <row r="19" spans="1:23" x14ac:dyDescent="0.15">
      <c r="A19" s="2">
        <v>44011</v>
      </c>
      <c r="B19" s="39">
        <v>0.40972222222222227</v>
      </c>
      <c r="C19" s="33">
        <v>22125</v>
      </c>
      <c r="D19" s="33">
        <v>22140</v>
      </c>
      <c r="E19" s="33">
        <v>22115</v>
      </c>
      <c r="F19" s="33">
        <v>22115</v>
      </c>
      <c r="G19" s="38">
        <v>18.708286933869708</v>
      </c>
      <c r="H19" s="33">
        <v>22120</v>
      </c>
      <c r="I19" s="33">
        <v>22213.541434669347</v>
      </c>
      <c r="J19" s="33">
        <v>22026.458565330653</v>
      </c>
      <c r="K19" s="33">
        <v>22215</v>
      </c>
      <c r="L19" s="33">
        <v>22025</v>
      </c>
      <c r="M19" s="3" t="s">
        <v>96</v>
      </c>
      <c r="N19" s="33" t="s">
        <v>96</v>
      </c>
      <c r="O19" s="33">
        <v>0</v>
      </c>
      <c r="P19" s="33" t="s">
        <v>96</v>
      </c>
      <c r="Q19" s="33" t="s">
        <v>96</v>
      </c>
      <c r="R19" s="33">
        <v>0</v>
      </c>
      <c r="S19" s="33" t="s">
        <v>96</v>
      </c>
      <c r="T19" s="33" t="s">
        <v>96</v>
      </c>
      <c r="U19" s="33">
        <v>0</v>
      </c>
      <c r="V19" s="33" t="s">
        <v>96</v>
      </c>
      <c r="W19" s="33">
        <v>950</v>
      </c>
    </row>
    <row r="20" spans="1:23" x14ac:dyDescent="0.15">
      <c r="A20" s="2">
        <v>44011</v>
      </c>
      <c r="B20" s="39">
        <v>0.41319444444444442</v>
      </c>
      <c r="C20" s="33">
        <v>22115</v>
      </c>
      <c r="D20" s="33">
        <v>22155</v>
      </c>
      <c r="E20" s="33">
        <v>22105</v>
      </c>
      <c r="F20" s="33">
        <v>22155</v>
      </c>
      <c r="G20" s="38">
        <v>10.954451150103322</v>
      </c>
      <c r="H20" s="33">
        <v>22112</v>
      </c>
      <c r="I20" s="33">
        <v>22166.772255750515</v>
      </c>
      <c r="J20" s="33">
        <v>22057.227744249485</v>
      </c>
      <c r="K20" s="33">
        <v>22170</v>
      </c>
      <c r="L20" s="33">
        <v>22055</v>
      </c>
      <c r="M20" s="3" t="s">
        <v>96</v>
      </c>
      <c r="N20" s="33" t="s">
        <v>96</v>
      </c>
      <c r="O20" s="33">
        <v>0</v>
      </c>
      <c r="P20" s="33" t="s">
        <v>96</v>
      </c>
      <c r="Q20" s="33" t="s">
        <v>96</v>
      </c>
      <c r="R20" s="33">
        <v>0</v>
      </c>
      <c r="S20" s="33" t="s">
        <v>96</v>
      </c>
      <c r="T20" s="33" t="s">
        <v>96</v>
      </c>
      <c r="U20" s="33">
        <v>0</v>
      </c>
      <c r="V20" s="33" t="s">
        <v>96</v>
      </c>
      <c r="W20" s="33">
        <v>955</v>
      </c>
    </row>
    <row r="21" spans="1:23" x14ac:dyDescent="0.15">
      <c r="A21" s="2">
        <v>44011</v>
      </c>
      <c r="B21" s="39">
        <v>0.41666666666666669</v>
      </c>
      <c r="C21" s="33">
        <v>22155</v>
      </c>
      <c r="D21" s="33">
        <v>22170</v>
      </c>
      <c r="E21" s="33">
        <v>22140</v>
      </c>
      <c r="F21" s="33">
        <v>22155</v>
      </c>
      <c r="G21" s="38">
        <v>21.679483388678801</v>
      </c>
      <c r="H21" s="33">
        <v>22132</v>
      </c>
      <c r="I21" s="33">
        <v>22240.397416943393</v>
      </c>
      <c r="J21" s="33">
        <v>22023.602583056607</v>
      </c>
      <c r="K21" s="33">
        <v>22245</v>
      </c>
      <c r="L21" s="33">
        <v>22020</v>
      </c>
      <c r="M21" s="3" t="s">
        <v>96</v>
      </c>
      <c r="N21" s="33" t="s">
        <v>96</v>
      </c>
      <c r="O21" s="33">
        <v>0</v>
      </c>
      <c r="P21" s="33" t="s">
        <v>96</v>
      </c>
      <c r="Q21" s="33" t="s">
        <v>96</v>
      </c>
      <c r="R21" s="33">
        <v>0</v>
      </c>
      <c r="S21" s="33" t="s">
        <v>96</v>
      </c>
      <c r="T21" s="33" t="s">
        <v>96</v>
      </c>
      <c r="U21" s="33">
        <v>0</v>
      </c>
      <c r="V21" s="33" t="s">
        <v>96</v>
      </c>
      <c r="W21" s="33">
        <v>1000</v>
      </c>
    </row>
    <row r="22" spans="1:23" x14ac:dyDescent="0.15">
      <c r="A22" s="2">
        <v>44011</v>
      </c>
      <c r="B22" s="39">
        <v>0.4201388888888889</v>
      </c>
      <c r="C22" s="33">
        <v>22150</v>
      </c>
      <c r="D22" s="33">
        <v>22155</v>
      </c>
      <c r="E22" s="33">
        <v>22125</v>
      </c>
      <c r="F22" s="33">
        <v>22150</v>
      </c>
      <c r="G22" s="38">
        <v>18.708286933869708</v>
      </c>
      <c r="H22" s="33">
        <v>22140</v>
      </c>
      <c r="I22" s="33">
        <v>22233.541434669347</v>
      </c>
      <c r="J22" s="33">
        <v>22046.458565330653</v>
      </c>
      <c r="K22" s="33">
        <v>22235</v>
      </c>
      <c r="L22" s="33">
        <v>22045</v>
      </c>
      <c r="M22" s="3" t="s">
        <v>96</v>
      </c>
      <c r="N22" s="33" t="s">
        <v>96</v>
      </c>
      <c r="O22" s="33">
        <v>0</v>
      </c>
      <c r="P22" s="33" t="s">
        <v>96</v>
      </c>
      <c r="Q22" s="33" t="s">
        <v>96</v>
      </c>
      <c r="R22" s="33">
        <v>0</v>
      </c>
      <c r="S22" s="33" t="s">
        <v>96</v>
      </c>
      <c r="T22" s="33" t="s">
        <v>96</v>
      </c>
      <c r="U22" s="33">
        <v>0</v>
      </c>
      <c r="V22" s="33" t="s">
        <v>96</v>
      </c>
      <c r="W22" s="33">
        <v>1005</v>
      </c>
    </row>
    <row r="23" spans="1:23" x14ac:dyDescent="0.15">
      <c r="A23" s="2">
        <v>44011</v>
      </c>
      <c r="B23" s="39">
        <v>0.4236111111111111</v>
      </c>
      <c r="C23" s="33">
        <v>22150</v>
      </c>
      <c r="D23" s="33">
        <v>22195</v>
      </c>
      <c r="E23" s="33">
        <v>22140</v>
      </c>
      <c r="F23" s="33">
        <v>22195</v>
      </c>
      <c r="G23" s="38">
        <v>16.955824957813171</v>
      </c>
      <c r="H23" s="33">
        <v>22145</v>
      </c>
      <c r="I23" s="33">
        <v>22229.779124789067</v>
      </c>
      <c r="J23" s="33">
        <v>22060.220875210933</v>
      </c>
      <c r="K23" s="33">
        <v>22230</v>
      </c>
      <c r="L23" s="33">
        <v>22060</v>
      </c>
      <c r="M23" s="3" t="s">
        <v>96</v>
      </c>
      <c r="N23" s="33" t="s">
        <v>96</v>
      </c>
      <c r="O23" s="33">
        <v>0</v>
      </c>
      <c r="P23" s="33" t="s">
        <v>96</v>
      </c>
      <c r="Q23" s="33" t="s">
        <v>96</v>
      </c>
      <c r="R23" s="33">
        <v>0</v>
      </c>
      <c r="S23" s="33" t="s">
        <v>96</v>
      </c>
      <c r="T23" s="33" t="s">
        <v>96</v>
      </c>
      <c r="U23" s="33">
        <v>0</v>
      </c>
      <c r="V23" s="33" t="s">
        <v>96</v>
      </c>
      <c r="W23" s="33">
        <v>1010</v>
      </c>
    </row>
    <row r="24" spans="1:23" x14ac:dyDescent="0.15">
      <c r="A24" s="2">
        <v>44011</v>
      </c>
      <c r="B24" s="39">
        <v>0.42708333333333331</v>
      </c>
      <c r="C24" s="33">
        <v>22195</v>
      </c>
      <c r="D24" s="33">
        <v>22235</v>
      </c>
      <c r="E24" s="33">
        <v>22190</v>
      </c>
      <c r="F24" s="33">
        <v>22215</v>
      </c>
      <c r="G24" s="38">
        <v>22.912878474779198</v>
      </c>
      <c r="H24" s="33">
        <v>22170</v>
      </c>
      <c r="I24" s="33">
        <v>22284.564392373897</v>
      </c>
      <c r="J24" s="33">
        <v>22055.435607626103</v>
      </c>
      <c r="K24" s="33">
        <v>22285</v>
      </c>
      <c r="L24" s="33">
        <v>22055</v>
      </c>
      <c r="M24" s="3" t="s">
        <v>96</v>
      </c>
      <c r="N24" s="33" t="s">
        <v>96</v>
      </c>
      <c r="O24" s="33">
        <v>0</v>
      </c>
      <c r="P24" s="33" t="s">
        <v>96</v>
      </c>
      <c r="Q24" s="33" t="s">
        <v>96</v>
      </c>
      <c r="R24" s="33">
        <v>0</v>
      </c>
      <c r="S24" s="33" t="s">
        <v>96</v>
      </c>
      <c r="T24" s="33" t="s">
        <v>96</v>
      </c>
      <c r="U24" s="33">
        <v>0</v>
      </c>
      <c r="V24" s="33" t="s">
        <v>96</v>
      </c>
      <c r="W24" s="33">
        <v>1015</v>
      </c>
    </row>
    <row r="25" spans="1:23" x14ac:dyDescent="0.15">
      <c r="A25" s="2">
        <v>44011</v>
      </c>
      <c r="B25" s="39">
        <v>0.43055555555555558</v>
      </c>
      <c r="C25" s="33">
        <v>22215</v>
      </c>
      <c r="D25" s="33">
        <v>22220</v>
      </c>
      <c r="E25" s="33">
        <v>22185</v>
      </c>
      <c r="F25" s="33">
        <v>22195</v>
      </c>
      <c r="G25" s="38">
        <v>31.701734968294716</v>
      </c>
      <c r="H25" s="33">
        <v>22186</v>
      </c>
      <c r="I25" s="33">
        <v>22344.508674841472</v>
      </c>
      <c r="J25" s="33">
        <v>22027.491325158528</v>
      </c>
      <c r="K25" s="33">
        <v>22345</v>
      </c>
      <c r="L25" s="33">
        <v>22025</v>
      </c>
      <c r="M25" s="3" t="s">
        <v>96</v>
      </c>
      <c r="N25" s="33" t="s">
        <v>96</v>
      </c>
      <c r="O25" s="33">
        <v>0</v>
      </c>
      <c r="P25" s="33" t="s">
        <v>96</v>
      </c>
      <c r="Q25" s="33" t="s">
        <v>96</v>
      </c>
      <c r="R25" s="33">
        <v>0</v>
      </c>
      <c r="S25" s="33" t="s">
        <v>96</v>
      </c>
      <c r="T25" s="33" t="s">
        <v>96</v>
      </c>
      <c r="U25" s="33">
        <v>0</v>
      </c>
      <c r="V25" s="33" t="s">
        <v>96</v>
      </c>
      <c r="W25" s="33">
        <v>1020</v>
      </c>
    </row>
    <row r="26" spans="1:23" x14ac:dyDescent="0.15">
      <c r="A26" s="2">
        <v>44011</v>
      </c>
      <c r="B26" s="39">
        <v>0.43402777777777773</v>
      </c>
      <c r="C26" s="33">
        <v>22195</v>
      </c>
      <c r="D26" s="33">
        <v>22240</v>
      </c>
      <c r="E26" s="33">
        <v>22195</v>
      </c>
      <c r="F26" s="33">
        <v>22230</v>
      </c>
      <c r="G26" s="38">
        <v>23.979157616563597</v>
      </c>
      <c r="H26" s="33">
        <v>22190</v>
      </c>
      <c r="I26" s="33">
        <v>22309.895788082817</v>
      </c>
      <c r="J26" s="33">
        <v>22070.104211917183</v>
      </c>
      <c r="K26" s="33">
        <v>22310</v>
      </c>
      <c r="L26" s="33">
        <v>22070</v>
      </c>
      <c r="M26" s="3" t="s">
        <v>96</v>
      </c>
      <c r="N26" s="33" t="s">
        <v>96</v>
      </c>
      <c r="O26" s="33">
        <v>0</v>
      </c>
      <c r="P26" s="33" t="s">
        <v>96</v>
      </c>
      <c r="Q26" s="33" t="s">
        <v>96</v>
      </c>
      <c r="R26" s="33">
        <v>0</v>
      </c>
      <c r="S26" s="33" t="s">
        <v>96</v>
      </c>
      <c r="T26" s="33" t="s">
        <v>96</v>
      </c>
      <c r="U26" s="33">
        <v>0</v>
      </c>
      <c r="V26" s="33" t="s">
        <v>96</v>
      </c>
      <c r="W26" s="33">
        <v>1025</v>
      </c>
    </row>
    <row r="27" spans="1:23" x14ac:dyDescent="0.15">
      <c r="A27" s="2">
        <v>44011</v>
      </c>
      <c r="B27" s="39">
        <v>0.4375</v>
      </c>
      <c r="C27" s="33">
        <v>22230</v>
      </c>
      <c r="D27" s="33">
        <v>22255</v>
      </c>
      <c r="E27" s="33">
        <v>22195</v>
      </c>
      <c r="F27" s="33">
        <v>22195</v>
      </c>
      <c r="G27" s="38">
        <v>17.535677916750181</v>
      </c>
      <c r="H27" s="33">
        <v>22213</v>
      </c>
      <c r="I27" s="33">
        <v>22300.678389583751</v>
      </c>
      <c r="J27" s="33">
        <v>22125.321610416249</v>
      </c>
      <c r="K27" s="33">
        <v>22305</v>
      </c>
      <c r="L27" s="33">
        <v>22125</v>
      </c>
      <c r="M27" s="3" t="s">
        <v>96</v>
      </c>
      <c r="N27" s="33" t="s">
        <v>96</v>
      </c>
      <c r="O27" s="33">
        <v>0</v>
      </c>
      <c r="P27" s="33" t="s">
        <v>96</v>
      </c>
      <c r="Q27" s="33" t="s">
        <v>96</v>
      </c>
      <c r="R27" s="33">
        <v>0</v>
      </c>
      <c r="S27" s="33" t="s">
        <v>96</v>
      </c>
      <c r="T27" s="33" t="s">
        <v>96</v>
      </c>
      <c r="U27" s="33">
        <v>0</v>
      </c>
      <c r="V27" s="33" t="s">
        <v>96</v>
      </c>
      <c r="W27" s="33">
        <v>1030</v>
      </c>
    </row>
    <row r="28" spans="1:23" x14ac:dyDescent="0.15">
      <c r="A28" s="2">
        <v>44011</v>
      </c>
      <c r="B28" s="39">
        <v>0.44097222222222227</v>
      </c>
      <c r="C28" s="33">
        <v>22200</v>
      </c>
      <c r="D28" s="33">
        <v>22200</v>
      </c>
      <c r="E28" s="33">
        <v>22160</v>
      </c>
      <c r="F28" s="33">
        <v>22180</v>
      </c>
      <c r="G28" s="38">
        <v>15.247950681976906</v>
      </c>
      <c r="H28" s="33">
        <v>22207</v>
      </c>
      <c r="I28" s="33">
        <v>22283.239753409885</v>
      </c>
      <c r="J28" s="33">
        <v>22130.760246590115</v>
      </c>
      <c r="K28" s="33">
        <v>22285</v>
      </c>
      <c r="L28" s="33">
        <v>22130</v>
      </c>
      <c r="M28" s="3" t="s">
        <v>96</v>
      </c>
      <c r="N28" s="33" t="s">
        <v>96</v>
      </c>
      <c r="O28" s="33">
        <v>0</v>
      </c>
      <c r="P28" s="33" t="s">
        <v>96</v>
      </c>
      <c r="Q28" s="33" t="s">
        <v>96</v>
      </c>
      <c r="R28" s="33">
        <v>0</v>
      </c>
      <c r="S28" s="33" t="s">
        <v>96</v>
      </c>
      <c r="T28" s="33" t="s">
        <v>96</v>
      </c>
      <c r="U28" s="33">
        <v>0</v>
      </c>
      <c r="V28" s="33" t="s">
        <v>96</v>
      </c>
      <c r="W28" s="33">
        <v>1035</v>
      </c>
    </row>
    <row r="29" spans="1:23" x14ac:dyDescent="0.15">
      <c r="A29" s="2">
        <v>44011</v>
      </c>
      <c r="B29" s="39">
        <v>0.44444444444444442</v>
      </c>
      <c r="C29" s="33">
        <v>22180</v>
      </c>
      <c r="D29" s="33">
        <v>22200</v>
      </c>
      <c r="E29" s="33">
        <v>22160</v>
      </c>
      <c r="F29" s="33">
        <v>22195</v>
      </c>
      <c r="G29" s="38">
        <v>20.432816741702549</v>
      </c>
      <c r="H29" s="33">
        <v>22196</v>
      </c>
      <c r="I29" s="33">
        <v>22298.164083708514</v>
      </c>
      <c r="J29" s="33">
        <v>22093.835916291486</v>
      </c>
      <c r="K29" s="33">
        <v>22300</v>
      </c>
      <c r="L29" s="33">
        <v>22090</v>
      </c>
      <c r="M29" s="3" t="s">
        <v>96</v>
      </c>
      <c r="N29" s="33" t="s">
        <v>96</v>
      </c>
      <c r="O29" s="33">
        <v>0</v>
      </c>
      <c r="P29" s="33" t="s">
        <v>96</v>
      </c>
      <c r="Q29" s="33" t="s">
        <v>96</v>
      </c>
      <c r="R29" s="33">
        <v>0</v>
      </c>
      <c r="S29" s="33" t="s">
        <v>96</v>
      </c>
      <c r="T29" s="33" t="s">
        <v>96</v>
      </c>
      <c r="U29" s="33">
        <v>0</v>
      </c>
      <c r="V29" s="33" t="s">
        <v>96</v>
      </c>
      <c r="W29" s="33">
        <v>1040</v>
      </c>
    </row>
    <row r="30" spans="1:23" x14ac:dyDescent="0.15">
      <c r="A30" s="2">
        <v>44011</v>
      </c>
      <c r="B30" s="39">
        <v>0.44791666666666669</v>
      </c>
      <c r="C30" s="33">
        <v>22195</v>
      </c>
      <c r="D30" s="33">
        <v>22220</v>
      </c>
      <c r="E30" s="33">
        <v>22175</v>
      </c>
      <c r="F30" s="33">
        <v>22200</v>
      </c>
      <c r="G30" s="38">
        <v>18.506755523321747</v>
      </c>
      <c r="H30" s="33">
        <v>22199</v>
      </c>
      <c r="I30" s="33">
        <v>22291.533777616609</v>
      </c>
      <c r="J30" s="33">
        <v>22106.466222383391</v>
      </c>
      <c r="K30" s="33">
        <v>22295</v>
      </c>
      <c r="L30" s="33">
        <v>22105</v>
      </c>
      <c r="M30" s="3" t="s">
        <v>96</v>
      </c>
      <c r="N30" s="33" t="s">
        <v>96</v>
      </c>
      <c r="O30" s="33">
        <v>0</v>
      </c>
      <c r="P30" s="33" t="s">
        <v>96</v>
      </c>
      <c r="Q30" s="33" t="s">
        <v>96</v>
      </c>
      <c r="R30" s="33">
        <v>0</v>
      </c>
      <c r="S30" s="33" t="s">
        <v>96</v>
      </c>
      <c r="T30" s="33" t="s">
        <v>96</v>
      </c>
      <c r="U30" s="33">
        <v>0</v>
      </c>
      <c r="V30" s="33" t="s">
        <v>96</v>
      </c>
      <c r="W30" s="33">
        <v>1045</v>
      </c>
    </row>
    <row r="31" spans="1:23" x14ac:dyDescent="0.15">
      <c r="A31" s="2">
        <v>44011</v>
      </c>
      <c r="B31" s="39">
        <v>0.4513888888888889</v>
      </c>
      <c r="C31" s="33">
        <v>22200</v>
      </c>
      <c r="D31" s="33">
        <v>22210</v>
      </c>
      <c r="E31" s="33">
        <v>22190</v>
      </c>
      <c r="F31" s="33">
        <v>22195</v>
      </c>
      <c r="G31" s="38">
        <v>8.2158383625774913</v>
      </c>
      <c r="H31" s="33">
        <v>22194</v>
      </c>
      <c r="I31" s="33">
        <v>22235.079191812889</v>
      </c>
      <c r="J31" s="33">
        <v>22152.920808187111</v>
      </c>
      <c r="K31" s="33">
        <v>22240</v>
      </c>
      <c r="L31" s="33">
        <v>22150</v>
      </c>
      <c r="M31" s="3" t="s">
        <v>96</v>
      </c>
      <c r="N31" s="33" t="s">
        <v>96</v>
      </c>
      <c r="O31" s="33">
        <v>0</v>
      </c>
      <c r="P31" s="33" t="s">
        <v>96</v>
      </c>
      <c r="Q31" s="33" t="s">
        <v>96</v>
      </c>
      <c r="R31" s="33">
        <v>0</v>
      </c>
      <c r="S31" s="33" t="s">
        <v>96</v>
      </c>
      <c r="T31" s="33" t="s">
        <v>96</v>
      </c>
      <c r="U31" s="33">
        <v>0</v>
      </c>
      <c r="V31" s="33" t="s">
        <v>96</v>
      </c>
      <c r="W31" s="33">
        <v>1050</v>
      </c>
    </row>
    <row r="32" spans="1:23" x14ac:dyDescent="0.15">
      <c r="A32" s="2">
        <v>44011</v>
      </c>
      <c r="B32" s="39">
        <v>0.4548611111111111</v>
      </c>
      <c r="C32" s="33">
        <v>22195</v>
      </c>
      <c r="D32" s="33">
        <v>22210</v>
      </c>
      <c r="E32" s="33">
        <v>22190</v>
      </c>
      <c r="F32" s="33">
        <v>22210</v>
      </c>
      <c r="G32" s="38">
        <v>7.5828754440515507</v>
      </c>
      <c r="H32" s="33">
        <v>22193</v>
      </c>
      <c r="I32" s="33">
        <v>22230.914377220259</v>
      </c>
      <c r="J32" s="33">
        <v>22155.085622779741</v>
      </c>
      <c r="K32" s="33">
        <v>22235</v>
      </c>
      <c r="L32" s="33">
        <v>22155</v>
      </c>
      <c r="M32" s="3" t="s">
        <v>96</v>
      </c>
      <c r="N32" s="33" t="s">
        <v>96</v>
      </c>
      <c r="O32" s="33">
        <v>0</v>
      </c>
      <c r="P32" s="33" t="s">
        <v>96</v>
      </c>
      <c r="Q32" s="33" t="s">
        <v>96</v>
      </c>
      <c r="R32" s="33">
        <v>0</v>
      </c>
      <c r="S32" s="33" t="s">
        <v>96</v>
      </c>
      <c r="T32" s="33" t="s">
        <v>96</v>
      </c>
      <c r="U32" s="33">
        <v>0</v>
      </c>
      <c r="V32" s="33" t="s">
        <v>96</v>
      </c>
      <c r="W32" s="33">
        <v>1055</v>
      </c>
    </row>
    <row r="33" spans="1:23" x14ac:dyDescent="0.15">
      <c r="A33" s="2">
        <v>44011</v>
      </c>
      <c r="B33" s="39">
        <v>0.45833333333333331</v>
      </c>
      <c r="C33" s="33">
        <v>22210</v>
      </c>
      <c r="D33" s="33">
        <v>22220</v>
      </c>
      <c r="E33" s="33">
        <v>22155</v>
      </c>
      <c r="F33" s="33">
        <v>22170</v>
      </c>
      <c r="G33" s="38">
        <v>7.5828754440515507</v>
      </c>
      <c r="H33" s="33">
        <v>22202</v>
      </c>
      <c r="I33" s="33">
        <v>22239.914377220259</v>
      </c>
      <c r="J33" s="33">
        <v>22164.085622779741</v>
      </c>
      <c r="K33" s="33">
        <v>22240</v>
      </c>
      <c r="L33" s="33">
        <v>22160</v>
      </c>
      <c r="M33" s="3" t="s">
        <v>97</v>
      </c>
      <c r="N33" s="33">
        <v>22160</v>
      </c>
      <c r="O33" s="33">
        <v>0</v>
      </c>
      <c r="P33" s="33">
        <v>22215</v>
      </c>
      <c r="Q33" s="33">
        <v>22105</v>
      </c>
      <c r="R33" s="33">
        <v>0</v>
      </c>
      <c r="S33" s="33" t="s">
        <v>96</v>
      </c>
      <c r="T33" s="33" t="s">
        <v>96</v>
      </c>
      <c r="U33" s="33">
        <v>1</v>
      </c>
      <c r="V33" s="33">
        <v>55</v>
      </c>
      <c r="W33" s="33">
        <v>1100</v>
      </c>
    </row>
    <row r="34" spans="1:23" x14ac:dyDescent="0.15">
      <c r="A34" s="2">
        <v>44011</v>
      </c>
      <c r="B34" s="39">
        <v>0.46180555555555558</v>
      </c>
      <c r="C34" s="33">
        <v>22170</v>
      </c>
      <c r="D34" s="33">
        <v>22180</v>
      </c>
      <c r="E34" s="33">
        <v>22160</v>
      </c>
      <c r="F34" s="33">
        <v>22175</v>
      </c>
      <c r="G34" s="38">
        <v>18.165902124584949</v>
      </c>
      <c r="H34" s="33">
        <v>22189</v>
      </c>
      <c r="I34" s="33">
        <v>22279.829510622923</v>
      </c>
      <c r="J34" s="33">
        <v>22098.170489377077</v>
      </c>
      <c r="K34" s="33">
        <v>22280</v>
      </c>
      <c r="L34" s="33">
        <v>22095</v>
      </c>
      <c r="M34" s="3" t="s">
        <v>96</v>
      </c>
      <c r="N34" s="33" t="s">
        <v>96</v>
      </c>
      <c r="O34" s="33">
        <v>0</v>
      </c>
      <c r="P34" s="33">
        <v>22215</v>
      </c>
      <c r="Q34" s="33">
        <v>22105</v>
      </c>
      <c r="R34" s="33">
        <v>0</v>
      </c>
      <c r="S34" s="33" t="s">
        <v>96</v>
      </c>
      <c r="T34" s="33" t="s">
        <v>96</v>
      </c>
      <c r="U34" s="33">
        <v>0</v>
      </c>
      <c r="V34" s="33" t="s">
        <v>96</v>
      </c>
      <c r="W34" s="33">
        <v>1105</v>
      </c>
    </row>
    <row r="35" spans="1:23" x14ac:dyDescent="0.15">
      <c r="A35" s="2">
        <v>44011</v>
      </c>
      <c r="B35" s="39">
        <v>0.46527777777777773</v>
      </c>
      <c r="C35" s="33">
        <v>22175</v>
      </c>
      <c r="D35" s="33">
        <v>22220</v>
      </c>
      <c r="E35" s="33">
        <v>22175</v>
      </c>
      <c r="F35" s="33">
        <v>22220</v>
      </c>
      <c r="G35" s="38">
        <v>16.955824957813171</v>
      </c>
      <c r="H35" s="33">
        <v>22185</v>
      </c>
      <c r="I35" s="33">
        <v>22269.779124789067</v>
      </c>
      <c r="J35" s="33">
        <v>22100.220875210933</v>
      </c>
      <c r="K35" s="33">
        <v>22270</v>
      </c>
      <c r="L35" s="33">
        <v>22100</v>
      </c>
      <c r="M35" s="3" t="s">
        <v>96</v>
      </c>
      <c r="N35" s="33" t="s">
        <v>96</v>
      </c>
      <c r="O35" s="33">
        <v>0</v>
      </c>
      <c r="P35" s="33" t="s">
        <v>96</v>
      </c>
      <c r="Q35" s="33" t="s">
        <v>96</v>
      </c>
      <c r="R35" s="33">
        <v>0</v>
      </c>
      <c r="S35" s="33" t="s">
        <v>96</v>
      </c>
      <c r="T35" s="33" t="s">
        <v>96</v>
      </c>
      <c r="U35" s="33">
        <v>0</v>
      </c>
      <c r="V35" s="33" t="s">
        <v>96</v>
      </c>
      <c r="W35" s="33">
        <v>1110</v>
      </c>
    </row>
    <row r="36" spans="1:23" x14ac:dyDescent="0.15">
      <c r="A36" s="2">
        <v>44011</v>
      </c>
      <c r="B36" s="39">
        <v>0.46875</v>
      </c>
      <c r="C36" s="33">
        <v>22225</v>
      </c>
      <c r="D36" s="33">
        <v>22225</v>
      </c>
      <c r="E36" s="33">
        <v>22195</v>
      </c>
      <c r="F36" s="33">
        <v>22200</v>
      </c>
      <c r="G36" s="38">
        <v>25.739075352467502</v>
      </c>
      <c r="H36" s="33">
        <v>22200</v>
      </c>
      <c r="I36" s="33">
        <v>22328.695376762338</v>
      </c>
      <c r="J36" s="33">
        <v>22071.304623237662</v>
      </c>
      <c r="K36" s="33">
        <v>22330</v>
      </c>
      <c r="L36" s="33">
        <v>22070</v>
      </c>
      <c r="M36" s="3" t="s">
        <v>96</v>
      </c>
      <c r="N36" s="33" t="s">
        <v>96</v>
      </c>
      <c r="O36" s="33">
        <v>0</v>
      </c>
      <c r="P36" s="33" t="s">
        <v>96</v>
      </c>
      <c r="Q36" s="33" t="s">
        <v>96</v>
      </c>
      <c r="R36" s="33">
        <v>0</v>
      </c>
      <c r="S36" s="33" t="s">
        <v>96</v>
      </c>
      <c r="T36" s="33" t="s">
        <v>96</v>
      </c>
      <c r="U36" s="33">
        <v>0</v>
      </c>
      <c r="V36" s="33" t="s">
        <v>96</v>
      </c>
      <c r="W36" s="33">
        <v>1115</v>
      </c>
    </row>
    <row r="37" spans="1:23" x14ac:dyDescent="0.15">
      <c r="A37" s="2">
        <v>44011</v>
      </c>
      <c r="B37" s="39">
        <v>0.47222222222222227</v>
      </c>
      <c r="C37" s="33">
        <v>22200</v>
      </c>
      <c r="D37" s="33">
        <v>22205</v>
      </c>
      <c r="E37" s="33">
        <v>22185</v>
      </c>
      <c r="F37" s="33">
        <v>22190</v>
      </c>
      <c r="G37" s="38">
        <v>20.493901531919196</v>
      </c>
      <c r="H37" s="33">
        <v>22193</v>
      </c>
      <c r="I37" s="33">
        <v>22295.469507659596</v>
      </c>
      <c r="J37" s="33">
        <v>22090.530492340404</v>
      </c>
      <c r="K37" s="33">
        <v>22300</v>
      </c>
      <c r="L37" s="33">
        <v>22090</v>
      </c>
      <c r="M37" s="3" t="s">
        <v>96</v>
      </c>
      <c r="N37" s="33" t="s">
        <v>96</v>
      </c>
      <c r="O37" s="33">
        <v>0</v>
      </c>
      <c r="P37" s="33" t="s">
        <v>96</v>
      </c>
      <c r="Q37" s="33" t="s">
        <v>96</v>
      </c>
      <c r="R37" s="33">
        <v>0</v>
      </c>
      <c r="S37" s="33" t="s">
        <v>96</v>
      </c>
      <c r="T37" s="33" t="s">
        <v>96</v>
      </c>
      <c r="U37" s="33">
        <v>0</v>
      </c>
      <c r="V37" s="33" t="s">
        <v>96</v>
      </c>
      <c r="W37" s="33">
        <v>1120</v>
      </c>
    </row>
    <row r="38" spans="1:23" x14ac:dyDescent="0.15">
      <c r="A38" s="2">
        <v>44011</v>
      </c>
      <c r="B38" s="39">
        <v>0.47569444444444442</v>
      </c>
      <c r="C38" s="33">
        <v>22190</v>
      </c>
      <c r="D38" s="33">
        <v>22195</v>
      </c>
      <c r="E38" s="33">
        <v>22170</v>
      </c>
      <c r="F38" s="33">
        <v>22180</v>
      </c>
      <c r="G38" s="38">
        <v>16.583123951777001</v>
      </c>
      <c r="H38" s="33">
        <v>22195</v>
      </c>
      <c r="I38" s="33">
        <v>22277.915619758885</v>
      </c>
      <c r="J38" s="33">
        <v>22112.084380241115</v>
      </c>
      <c r="K38" s="33">
        <v>22280</v>
      </c>
      <c r="L38" s="33">
        <v>22110</v>
      </c>
      <c r="M38" s="3" t="s">
        <v>96</v>
      </c>
      <c r="N38" s="33" t="s">
        <v>96</v>
      </c>
      <c r="O38" s="33">
        <v>0</v>
      </c>
      <c r="P38" s="33" t="s">
        <v>96</v>
      </c>
      <c r="Q38" s="33" t="s">
        <v>96</v>
      </c>
      <c r="R38" s="33">
        <v>0</v>
      </c>
      <c r="S38" s="33" t="s">
        <v>96</v>
      </c>
      <c r="T38" s="33" t="s">
        <v>96</v>
      </c>
      <c r="U38" s="33">
        <v>0</v>
      </c>
      <c r="V38" s="33" t="s">
        <v>96</v>
      </c>
      <c r="W38" s="33">
        <v>1125</v>
      </c>
    </row>
    <row r="39" spans="1:23" x14ac:dyDescent="0.15">
      <c r="A39" s="2">
        <v>44011</v>
      </c>
      <c r="B39" s="39">
        <v>0.47916666666666669</v>
      </c>
      <c r="C39" s="33">
        <v>22180</v>
      </c>
      <c r="D39" s="33">
        <v>22180</v>
      </c>
      <c r="E39" s="33">
        <v>22135</v>
      </c>
      <c r="F39" s="33">
        <v>22135</v>
      </c>
      <c r="G39" s="38">
        <v>16.733200530681511</v>
      </c>
      <c r="H39" s="33">
        <v>22194</v>
      </c>
      <c r="I39" s="33">
        <v>22277.666002653408</v>
      </c>
      <c r="J39" s="33">
        <v>22110.333997346592</v>
      </c>
      <c r="K39" s="33">
        <v>22280</v>
      </c>
      <c r="L39" s="33">
        <v>22110</v>
      </c>
      <c r="M39" s="3" t="s">
        <v>96</v>
      </c>
      <c r="N39" s="33" t="s">
        <v>96</v>
      </c>
      <c r="O39" s="33">
        <v>0</v>
      </c>
      <c r="P39" s="33" t="s">
        <v>96</v>
      </c>
      <c r="Q39" s="33" t="s">
        <v>96</v>
      </c>
      <c r="R39" s="33">
        <v>0</v>
      </c>
      <c r="S39" s="33" t="s">
        <v>96</v>
      </c>
      <c r="T39" s="33" t="s">
        <v>96</v>
      </c>
      <c r="U39" s="33">
        <v>0</v>
      </c>
      <c r="V39" s="33" t="s">
        <v>96</v>
      </c>
      <c r="W39" s="33">
        <v>1130</v>
      </c>
    </row>
    <row r="40" spans="1:23" x14ac:dyDescent="0.15">
      <c r="A40" s="2">
        <v>44011</v>
      </c>
      <c r="B40" s="39">
        <v>0.4826388888888889</v>
      </c>
      <c r="C40" s="33">
        <v>22135</v>
      </c>
      <c r="D40" s="33">
        <v>22155</v>
      </c>
      <c r="E40" s="33">
        <v>22130</v>
      </c>
      <c r="F40" s="33">
        <v>22150</v>
      </c>
      <c r="G40" s="38">
        <v>30.943496893531602</v>
      </c>
      <c r="H40" s="33">
        <v>22168</v>
      </c>
      <c r="I40" s="33">
        <v>22322.717484467659</v>
      </c>
      <c r="J40" s="33">
        <v>22013.282515532341</v>
      </c>
      <c r="K40" s="33">
        <v>22325</v>
      </c>
      <c r="L40" s="33">
        <v>22010</v>
      </c>
      <c r="M40" s="3" t="s">
        <v>96</v>
      </c>
      <c r="N40" s="33" t="s">
        <v>96</v>
      </c>
      <c r="O40" s="33">
        <v>0</v>
      </c>
      <c r="P40" s="33" t="s">
        <v>96</v>
      </c>
      <c r="Q40" s="33" t="s">
        <v>96</v>
      </c>
      <c r="R40" s="33">
        <v>0</v>
      </c>
      <c r="S40" s="33" t="s">
        <v>96</v>
      </c>
      <c r="T40" s="33" t="s">
        <v>96</v>
      </c>
      <c r="U40" s="33">
        <v>0</v>
      </c>
      <c r="V40" s="33" t="s">
        <v>96</v>
      </c>
      <c r="W40" s="33">
        <v>1135</v>
      </c>
    </row>
    <row r="41" spans="1:23" x14ac:dyDescent="0.15">
      <c r="A41" s="2">
        <v>44011</v>
      </c>
      <c r="B41" s="39">
        <v>0.4861111111111111</v>
      </c>
      <c r="C41" s="33">
        <v>22150</v>
      </c>
      <c r="D41" s="33">
        <v>22150</v>
      </c>
      <c r="E41" s="33">
        <v>22130</v>
      </c>
      <c r="F41" s="33">
        <v>22135</v>
      </c>
      <c r="G41" s="38">
        <v>23.021728866442675</v>
      </c>
      <c r="H41" s="33">
        <v>22161</v>
      </c>
      <c r="I41" s="33">
        <v>22276.108644332213</v>
      </c>
      <c r="J41" s="33">
        <v>22045.891355667787</v>
      </c>
      <c r="K41" s="33">
        <v>22280</v>
      </c>
      <c r="L41" s="33">
        <v>22045</v>
      </c>
      <c r="M41" s="3" t="s">
        <v>96</v>
      </c>
      <c r="N41" s="33" t="s">
        <v>96</v>
      </c>
      <c r="O41" s="33">
        <v>0</v>
      </c>
      <c r="P41" s="33" t="s">
        <v>96</v>
      </c>
      <c r="Q41" s="33" t="s">
        <v>96</v>
      </c>
      <c r="R41" s="33">
        <v>0</v>
      </c>
      <c r="S41" s="33" t="s">
        <v>96</v>
      </c>
      <c r="T41" s="33" t="s">
        <v>96</v>
      </c>
      <c r="U41" s="33">
        <v>0</v>
      </c>
      <c r="V41" s="33" t="s">
        <v>96</v>
      </c>
      <c r="W41" s="33">
        <v>1140</v>
      </c>
    </row>
    <row r="42" spans="1:23" x14ac:dyDescent="0.15">
      <c r="A42" s="2">
        <v>44011</v>
      </c>
      <c r="B42" s="39">
        <v>0.48958333333333331</v>
      </c>
      <c r="C42" s="33">
        <v>22135</v>
      </c>
      <c r="D42" s="33">
        <v>22155</v>
      </c>
      <c r="E42" s="33">
        <v>22130</v>
      </c>
      <c r="F42" s="33">
        <v>22135</v>
      </c>
      <c r="G42" s="38">
        <v>19.557607215607945</v>
      </c>
      <c r="H42" s="33">
        <v>22147</v>
      </c>
      <c r="I42" s="33">
        <v>22244.78803607804</v>
      </c>
      <c r="J42" s="33">
        <v>22049.21196392196</v>
      </c>
      <c r="K42" s="33">
        <v>22245</v>
      </c>
      <c r="L42" s="33">
        <v>22045</v>
      </c>
      <c r="M42" s="3" t="s">
        <v>96</v>
      </c>
      <c r="N42" s="33" t="s">
        <v>96</v>
      </c>
      <c r="O42" s="33">
        <v>0</v>
      </c>
      <c r="P42" s="33" t="s">
        <v>96</v>
      </c>
      <c r="Q42" s="33" t="s">
        <v>96</v>
      </c>
      <c r="R42" s="33">
        <v>0</v>
      </c>
      <c r="S42" s="33" t="s">
        <v>96</v>
      </c>
      <c r="T42" s="33" t="s">
        <v>96</v>
      </c>
      <c r="U42" s="33">
        <v>0</v>
      </c>
      <c r="V42" s="33" t="s">
        <v>96</v>
      </c>
      <c r="W42" s="33">
        <v>1145</v>
      </c>
    </row>
    <row r="43" spans="1:23" x14ac:dyDescent="0.15">
      <c r="A43" s="2">
        <v>44011</v>
      </c>
      <c r="B43" s="39">
        <v>0.49305555555555558</v>
      </c>
      <c r="C43" s="33">
        <v>22135</v>
      </c>
      <c r="D43" s="33">
        <v>22145</v>
      </c>
      <c r="E43" s="33">
        <v>22080</v>
      </c>
      <c r="F43" s="33">
        <v>22085</v>
      </c>
      <c r="G43" s="38">
        <v>6.7082039324993694</v>
      </c>
      <c r="H43" s="33">
        <v>22138</v>
      </c>
      <c r="I43" s="33">
        <v>22171.541019662498</v>
      </c>
      <c r="J43" s="33">
        <v>22104.458980337502</v>
      </c>
      <c r="K43" s="33">
        <v>22175</v>
      </c>
      <c r="L43" s="33">
        <v>22100</v>
      </c>
      <c r="M43" s="3" t="s">
        <v>97</v>
      </c>
      <c r="N43" s="33">
        <v>22100</v>
      </c>
      <c r="O43" s="33">
        <v>1</v>
      </c>
      <c r="P43" s="33">
        <v>22155</v>
      </c>
      <c r="Q43" s="33">
        <v>22045</v>
      </c>
      <c r="R43" s="33">
        <v>0</v>
      </c>
      <c r="S43" s="33" t="s">
        <v>96</v>
      </c>
      <c r="T43" s="33" t="s">
        <v>96</v>
      </c>
      <c r="U43" s="33">
        <v>0</v>
      </c>
      <c r="V43" s="33" t="s">
        <v>96</v>
      </c>
      <c r="W43" s="33">
        <v>1150</v>
      </c>
    </row>
    <row r="44" spans="1:23" x14ac:dyDescent="0.15">
      <c r="A44" s="2">
        <v>44011</v>
      </c>
      <c r="B44" s="39">
        <v>0.49652777777777773</v>
      </c>
      <c r="C44" s="33">
        <v>22085</v>
      </c>
      <c r="D44" s="33">
        <v>22095</v>
      </c>
      <c r="E44" s="33">
        <v>22070</v>
      </c>
      <c r="F44" s="33">
        <v>22080</v>
      </c>
      <c r="G44" s="38">
        <v>30.740852297878796</v>
      </c>
      <c r="H44" s="33">
        <v>22118</v>
      </c>
      <c r="I44" s="33">
        <v>22271.704261489394</v>
      </c>
      <c r="J44" s="33">
        <v>21964.295738510606</v>
      </c>
      <c r="K44" s="33">
        <v>22275</v>
      </c>
      <c r="L44" s="33">
        <v>21960</v>
      </c>
      <c r="M44" s="3" t="s">
        <v>96</v>
      </c>
      <c r="N44" s="33">
        <v>22100</v>
      </c>
      <c r="O44" s="33">
        <v>1</v>
      </c>
      <c r="P44" s="33">
        <v>22155</v>
      </c>
      <c r="Q44" s="33">
        <v>22045</v>
      </c>
      <c r="R44" s="33">
        <v>0</v>
      </c>
      <c r="S44" s="33" t="s">
        <v>96</v>
      </c>
      <c r="T44" s="33" t="s">
        <v>96</v>
      </c>
      <c r="U44" s="33">
        <v>0</v>
      </c>
      <c r="V44" s="33" t="s">
        <v>96</v>
      </c>
      <c r="W44" s="33">
        <v>1155</v>
      </c>
    </row>
    <row r="45" spans="1:23" x14ac:dyDescent="0.15">
      <c r="A45" s="2">
        <v>44011</v>
      </c>
      <c r="B45" s="39">
        <v>0.5</v>
      </c>
      <c r="C45" s="33">
        <v>22085</v>
      </c>
      <c r="D45" s="33">
        <v>22100</v>
      </c>
      <c r="E45" s="33">
        <v>22070</v>
      </c>
      <c r="F45" s="33">
        <v>22085</v>
      </c>
      <c r="G45" s="38">
        <v>28.372521918222215</v>
      </c>
      <c r="H45" s="33">
        <v>22104</v>
      </c>
      <c r="I45" s="33">
        <v>22245.86260959111</v>
      </c>
      <c r="J45" s="33">
        <v>21962.13739040889</v>
      </c>
      <c r="K45" s="33">
        <v>22250</v>
      </c>
      <c r="L45" s="33">
        <v>21960</v>
      </c>
      <c r="M45" s="3" t="s">
        <v>96</v>
      </c>
      <c r="N45" s="33">
        <v>22100</v>
      </c>
      <c r="O45" s="33">
        <v>1</v>
      </c>
      <c r="P45" s="33">
        <v>22155</v>
      </c>
      <c r="Q45" s="33">
        <v>22045</v>
      </c>
      <c r="R45" s="33">
        <v>0</v>
      </c>
      <c r="S45" s="33" t="s">
        <v>96</v>
      </c>
      <c r="T45" s="33" t="s">
        <v>96</v>
      </c>
      <c r="U45" s="33">
        <v>0</v>
      </c>
      <c r="V45" s="33" t="s">
        <v>96</v>
      </c>
      <c r="W45" s="33">
        <v>1200</v>
      </c>
    </row>
    <row r="46" spans="1:23" x14ac:dyDescent="0.15">
      <c r="A46" s="2">
        <v>44011</v>
      </c>
      <c r="B46" s="39">
        <v>0.50347222222222221</v>
      </c>
      <c r="C46" s="33">
        <v>22085</v>
      </c>
      <c r="D46" s="33">
        <v>22095</v>
      </c>
      <c r="E46" s="33">
        <v>22075</v>
      </c>
      <c r="F46" s="33">
        <v>22090</v>
      </c>
      <c r="G46" s="38">
        <v>23.021728866442675</v>
      </c>
      <c r="H46" s="33">
        <v>22094</v>
      </c>
      <c r="I46" s="33">
        <v>22209.108644332213</v>
      </c>
      <c r="J46" s="33">
        <v>21978.891355667787</v>
      </c>
      <c r="K46" s="33">
        <v>22210</v>
      </c>
      <c r="L46" s="33">
        <v>21975</v>
      </c>
      <c r="M46" s="3" t="s">
        <v>96</v>
      </c>
      <c r="N46" s="33">
        <v>22100</v>
      </c>
      <c r="O46" s="33">
        <v>1</v>
      </c>
      <c r="P46" s="33">
        <v>22155</v>
      </c>
      <c r="Q46" s="33">
        <v>22045</v>
      </c>
      <c r="R46" s="33">
        <v>0</v>
      </c>
      <c r="S46" s="33" t="s">
        <v>96</v>
      </c>
      <c r="T46" s="33" t="s">
        <v>96</v>
      </c>
      <c r="U46" s="33">
        <v>0</v>
      </c>
      <c r="V46" s="33" t="s">
        <v>96</v>
      </c>
      <c r="W46" s="33">
        <v>1205</v>
      </c>
    </row>
    <row r="47" spans="1:23" x14ac:dyDescent="0.15">
      <c r="A47" s="2">
        <v>44011</v>
      </c>
      <c r="B47" s="39">
        <v>0.50694444444444442</v>
      </c>
      <c r="C47" s="33">
        <v>22090</v>
      </c>
      <c r="D47" s="33">
        <v>22095</v>
      </c>
      <c r="E47" s="33">
        <v>22045</v>
      </c>
      <c r="F47" s="33">
        <v>22070</v>
      </c>
      <c r="G47" s="38">
        <v>4.1833001326703778</v>
      </c>
      <c r="H47" s="33">
        <v>22086</v>
      </c>
      <c r="I47" s="33">
        <v>22106.916500663352</v>
      </c>
      <c r="J47" s="33">
        <v>22065.083499336648</v>
      </c>
      <c r="K47" s="33">
        <v>22110</v>
      </c>
      <c r="L47" s="33">
        <v>22065</v>
      </c>
      <c r="M47" s="3" t="s">
        <v>96</v>
      </c>
      <c r="N47" s="33">
        <v>22100</v>
      </c>
      <c r="O47" s="33">
        <v>1</v>
      </c>
      <c r="P47" s="33">
        <v>22155</v>
      </c>
      <c r="Q47" s="33">
        <v>22045</v>
      </c>
      <c r="R47" s="33">
        <v>0</v>
      </c>
      <c r="S47" s="33" t="s">
        <v>96</v>
      </c>
      <c r="T47" s="33" t="s">
        <v>96</v>
      </c>
      <c r="U47" s="33">
        <v>0</v>
      </c>
      <c r="V47" s="33" t="s">
        <v>96</v>
      </c>
      <c r="W47" s="33">
        <v>1210</v>
      </c>
    </row>
    <row r="48" spans="1:23" x14ac:dyDescent="0.15">
      <c r="A48" s="2">
        <v>44011</v>
      </c>
      <c r="B48" s="39">
        <v>0.51041666666666663</v>
      </c>
      <c r="C48" s="33">
        <v>22060</v>
      </c>
      <c r="D48" s="33">
        <v>22070</v>
      </c>
      <c r="E48" s="33">
        <v>22050</v>
      </c>
      <c r="F48" s="33">
        <v>22065</v>
      </c>
      <c r="G48" s="38">
        <v>12.041594578792296</v>
      </c>
      <c r="H48" s="33">
        <v>22077</v>
      </c>
      <c r="I48" s="33">
        <v>22137.207972893961</v>
      </c>
      <c r="J48" s="33">
        <v>22016.792027106039</v>
      </c>
      <c r="K48" s="33">
        <v>22140</v>
      </c>
      <c r="L48" s="33">
        <v>22015</v>
      </c>
      <c r="M48" s="3" t="s">
        <v>96</v>
      </c>
      <c r="N48" s="33">
        <v>22100</v>
      </c>
      <c r="O48" s="33">
        <v>1</v>
      </c>
      <c r="P48" s="33">
        <v>22155</v>
      </c>
      <c r="Q48" s="33">
        <v>22045</v>
      </c>
      <c r="R48" s="33">
        <v>0</v>
      </c>
      <c r="S48" s="33" t="s">
        <v>96</v>
      </c>
      <c r="T48" s="33" t="s">
        <v>96</v>
      </c>
      <c r="U48" s="33">
        <v>0</v>
      </c>
      <c r="V48" s="33" t="s">
        <v>96</v>
      </c>
      <c r="W48" s="33">
        <v>1215</v>
      </c>
    </row>
    <row r="49" spans="1:23" x14ac:dyDescent="0.15">
      <c r="A49" s="2">
        <v>44011</v>
      </c>
      <c r="B49" s="39">
        <v>0.51388888888888895</v>
      </c>
      <c r="C49" s="33">
        <v>22065</v>
      </c>
      <c r="D49" s="33">
        <v>22090</v>
      </c>
      <c r="E49" s="33">
        <v>22060</v>
      </c>
      <c r="F49" s="33">
        <v>22085</v>
      </c>
      <c r="G49" s="38">
        <v>11.726039399558575</v>
      </c>
      <c r="H49" s="33">
        <v>22075</v>
      </c>
      <c r="I49" s="33">
        <v>22133.630196997794</v>
      </c>
      <c r="J49" s="33">
        <v>22016.369803002206</v>
      </c>
      <c r="K49" s="33">
        <v>22135</v>
      </c>
      <c r="L49" s="33">
        <v>22015</v>
      </c>
      <c r="M49" s="3" t="s">
        <v>96</v>
      </c>
      <c r="N49" s="33">
        <v>22100</v>
      </c>
      <c r="O49" s="33">
        <v>1</v>
      </c>
      <c r="P49" s="33">
        <v>22155</v>
      </c>
      <c r="Q49" s="33">
        <v>22045</v>
      </c>
      <c r="R49" s="33">
        <v>0</v>
      </c>
      <c r="S49" s="33" t="s">
        <v>96</v>
      </c>
      <c r="T49" s="33" t="s">
        <v>96</v>
      </c>
      <c r="U49" s="33">
        <v>0</v>
      </c>
      <c r="V49" s="33" t="s">
        <v>96</v>
      </c>
      <c r="W49" s="33">
        <v>1220</v>
      </c>
    </row>
    <row r="50" spans="1:23" x14ac:dyDescent="0.15">
      <c r="A50" s="2">
        <v>44011</v>
      </c>
      <c r="B50" s="39">
        <v>0.51736111111111105</v>
      </c>
      <c r="C50" s="33">
        <v>22085</v>
      </c>
      <c r="D50" s="33">
        <v>22090</v>
      </c>
      <c r="E50" s="33">
        <v>22070</v>
      </c>
      <c r="F50" s="33">
        <v>22080</v>
      </c>
      <c r="G50" s="38">
        <v>10.8397416943394</v>
      </c>
      <c r="H50" s="33">
        <v>22079</v>
      </c>
      <c r="I50" s="33">
        <v>22133.198708471697</v>
      </c>
      <c r="J50" s="33">
        <v>22024.801291528303</v>
      </c>
      <c r="K50" s="33">
        <v>22135</v>
      </c>
      <c r="L50" s="33">
        <v>22020</v>
      </c>
      <c r="M50" s="3" t="s">
        <v>96</v>
      </c>
      <c r="N50" s="33">
        <v>22100</v>
      </c>
      <c r="O50" s="33">
        <v>1</v>
      </c>
      <c r="P50" s="33">
        <v>22155</v>
      </c>
      <c r="Q50" s="33">
        <v>22045</v>
      </c>
      <c r="R50" s="33">
        <v>0</v>
      </c>
      <c r="S50" s="33" t="s">
        <v>96</v>
      </c>
      <c r="T50" s="33" t="s">
        <v>96</v>
      </c>
      <c r="U50" s="33">
        <v>0</v>
      </c>
      <c r="V50" s="33" t="s">
        <v>96</v>
      </c>
      <c r="W50" s="33">
        <v>1225</v>
      </c>
    </row>
    <row r="51" spans="1:23" x14ac:dyDescent="0.15">
      <c r="A51" s="2">
        <v>44011</v>
      </c>
      <c r="B51" s="39">
        <v>0.52083333333333337</v>
      </c>
      <c r="C51" s="33">
        <v>22085</v>
      </c>
      <c r="D51" s="33">
        <v>22095</v>
      </c>
      <c r="E51" s="33">
        <v>22035</v>
      </c>
      <c r="F51" s="33">
        <v>22075</v>
      </c>
      <c r="G51" s="38">
        <v>9.0829510622924747</v>
      </c>
      <c r="H51" s="33">
        <v>22077</v>
      </c>
      <c r="I51" s="33">
        <v>22122.414755311464</v>
      </c>
      <c r="J51" s="33">
        <v>22031.585244688536</v>
      </c>
      <c r="K51" s="33">
        <v>22125</v>
      </c>
      <c r="L51" s="33">
        <v>22030</v>
      </c>
      <c r="M51" s="3" t="s">
        <v>96</v>
      </c>
      <c r="N51" s="33" t="s">
        <v>96</v>
      </c>
      <c r="O51" s="33">
        <v>0</v>
      </c>
      <c r="P51" s="33">
        <v>22155</v>
      </c>
      <c r="Q51" s="33">
        <v>22045</v>
      </c>
      <c r="R51" s="33">
        <v>9</v>
      </c>
      <c r="S51" s="33">
        <v>-55</v>
      </c>
      <c r="T51" s="33" t="s">
        <v>96</v>
      </c>
      <c r="U51" s="33">
        <v>0</v>
      </c>
      <c r="V51" s="33" t="s">
        <v>96</v>
      </c>
      <c r="W51" s="33">
        <v>1230</v>
      </c>
    </row>
    <row r="52" spans="1:23" x14ac:dyDescent="0.15">
      <c r="A52" s="2">
        <v>44011</v>
      </c>
      <c r="B52" s="39">
        <v>0.52430555555555558</v>
      </c>
      <c r="C52" s="33">
        <v>22070</v>
      </c>
      <c r="D52" s="33">
        <v>22075</v>
      </c>
      <c r="E52" s="33">
        <v>22055</v>
      </c>
      <c r="F52" s="33">
        <v>22065</v>
      </c>
      <c r="G52" s="38">
        <v>7.9056941504209481</v>
      </c>
      <c r="H52" s="33">
        <v>22075</v>
      </c>
      <c r="I52" s="33">
        <v>22114.528470752106</v>
      </c>
      <c r="J52" s="33">
        <v>22035.471529247894</v>
      </c>
      <c r="K52" s="33">
        <v>22115</v>
      </c>
      <c r="L52" s="33">
        <v>22035</v>
      </c>
      <c r="M52" s="3" t="s">
        <v>96</v>
      </c>
      <c r="N52" s="33" t="s">
        <v>96</v>
      </c>
      <c r="O52" s="33">
        <v>0</v>
      </c>
      <c r="P52" s="33" t="s">
        <v>96</v>
      </c>
      <c r="Q52" s="33" t="s">
        <v>96</v>
      </c>
      <c r="R52" s="33">
        <v>0</v>
      </c>
      <c r="S52" s="33" t="s">
        <v>96</v>
      </c>
      <c r="T52" s="33" t="s">
        <v>96</v>
      </c>
      <c r="U52" s="33">
        <v>0</v>
      </c>
      <c r="V52" s="33" t="s">
        <v>96</v>
      </c>
      <c r="W52" s="33">
        <v>1235</v>
      </c>
    </row>
    <row r="53" spans="1:23" x14ac:dyDescent="0.15">
      <c r="A53" s="2">
        <v>44011</v>
      </c>
      <c r="B53" s="39">
        <v>0.52777777777777779</v>
      </c>
      <c r="C53" s="33">
        <v>22065</v>
      </c>
      <c r="D53" s="33">
        <v>22075</v>
      </c>
      <c r="E53" s="33">
        <v>22035</v>
      </c>
      <c r="F53" s="33">
        <v>22035</v>
      </c>
      <c r="G53" s="38">
        <v>8.9442719099991592</v>
      </c>
      <c r="H53" s="33">
        <v>22074</v>
      </c>
      <c r="I53" s="33">
        <v>22118.721359549996</v>
      </c>
      <c r="J53" s="33">
        <v>22029.278640450004</v>
      </c>
      <c r="K53" s="33">
        <v>22120</v>
      </c>
      <c r="L53" s="33">
        <v>22025</v>
      </c>
      <c r="M53" s="3" t="s">
        <v>96</v>
      </c>
      <c r="N53" s="33" t="s">
        <v>96</v>
      </c>
      <c r="O53" s="33">
        <v>0</v>
      </c>
      <c r="P53" s="33" t="s">
        <v>96</v>
      </c>
      <c r="Q53" s="33" t="s">
        <v>96</v>
      </c>
      <c r="R53" s="33">
        <v>0</v>
      </c>
      <c r="S53" s="33" t="s">
        <v>96</v>
      </c>
      <c r="T53" s="33" t="s">
        <v>96</v>
      </c>
      <c r="U53" s="33">
        <v>0</v>
      </c>
      <c r="V53" s="33" t="s">
        <v>96</v>
      </c>
      <c r="W53" s="33">
        <v>1240</v>
      </c>
    </row>
    <row r="54" spans="1:23" x14ac:dyDescent="0.15">
      <c r="A54" s="2">
        <v>44011</v>
      </c>
      <c r="B54" s="39">
        <v>0.53125</v>
      </c>
      <c r="C54" s="33">
        <v>22035</v>
      </c>
      <c r="D54" s="33">
        <v>22045</v>
      </c>
      <c r="E54" s="33">
        <v>21995</v>
      </c>
      <c r="F54" s="33">
        <v>21995</v>
      </c>
      <c r="G54" s="38">
        <v>21.679483388678801</v>
      </c>
      <c r="H54" s="33">
        <v>22058</v>
      </c>
      <c r="I54" s="33">
        <v>22166.397416943393</v>
      </c>
      <c r="J54" s="33">
        <v>21949.602583056607</v>
      </c>
      <c r="K54" s="33">
        <v>22170</v>
      </c>
      <c r="L54" s="33">
        <v>21945</v>
      </c>
      <c r="M54" s="3" t="s">
        <v>96</v>
      </c>
      <c r="N54" s="33" t="s">
        <v>96</v>
      </c>
      <c r="O54" s="33">
        <v>0</v>
      </c>
      <c r="P54" s="33" t="s">
        <v>96</v>
      </c>
      <c r="Q54" s="33" t="s">
        <v>96</v>
      </c>
      <c r="R54" s="33">
        <v>0</v>
      </c>
      <c r="S54" s="33" t="s">
        <v>96</v>
      </c>
      <c r="T54" s="33" t="s">
        <v>96</v>
      </c>
      <c r="U54" s="33">
        <v>0</v>
      </c>
      <c r="V54" s="33" t="s">
        <v>96</v>
      </c>
      <c r="W54" s="33">
        <v>1245</v>
      </c>
    </row>
    <row r="55" spans="1:23" x14ac:dyDescent="0.15">
      <c r="A55" s="2">
        <v>44011</v>
      </c>
      <c r="B55" s="39">
        <v>0.53472222222222221</v>
      </c>
      <c r="C55" s="33">
        <v>21995</v>
      </c>
      <c r="D55" s="33">
        <v>22005</v>
      </c>
      <c r="E55" s="33">
        <v>21965</v>
      </c>
      <c r="F55" s="33">
        <v>22000</v>
      </c>
      <c r="G55" s="38">
        <v>37.682887362833547</v>
      </c>
      <c r="H55" s="33">
        <v>22033</v>
      </c>
      <c r="I55" s="33">
        <v>22221.414436814168</v>
      </c>
      <c r="J55" s="33">
        <v>21844.585563185832</v>
      </c>
      <c r="K55" s="33">
        <v>22225</v>
      </c>
      <c r="L55" s="33">
        <v>21840</v>
      </c>
      <c r="M55" s="3" t="s">
        <v>96</v>
      </c>
      <c r="N55" s="33" t="s">
        <v>96</v>
      </c>
      <c r="O55" s="33">
        <v>0</v>
      </c>
      <c r="P55" s="33" t="s">
        <v>96</v>
      </c>
      <c r="Q55" s="33" t="s">
        <v>96</v>
      </c>
      <c r="R55" s="33">
        <v>0</v>
      </c>
      <c r="S55" s="33" t="s">
        <v>96</v>
      </c>
      <c r="T55" s="33" t="s">
        <v>96</v>
      </c>
      <c r="U55" s="33">
        <v>0</v>
      </c>
      <c r="V55" s="33" t="s">
        <v>96</v>
      </c>
      <c r="W55" s="33">
        <v>1250</v>
      </c>
    </row>
    <row r="56" spans="1:23" x14ac:dyDescent="0.15">
      <c r="A56" s="2">
        <v>44011</v>
      </c>
      <c r="B56" s="39">
        <v>0.53819444444444442</v>
      </c>
      <c r="C56" s="33">
        <v>22000</v>
      </c>
      <c r="D56" s="33">
        <v>22030</v>
      </c>
      <c r="E56" s="33">
        <v>21995</v>
      </c>
      <c r="F56" s="33">
        <v>22015</v>
      </c>
      <c r="G56" s="38">
        <v>30.29026246172192</v>
      </c>
      <c r="H56" s="33">
        <v>22019</v>
      </c>
      <c r="I56" s="33">
        <v>22170.451312308611</v>
      </c>
      <c r="J56" s="33">
        <v>21867.548687691389</v>
      </c>
      <c r="K56" s="33">
        <v>22175</v>
      </c>
      <c r="L56" s="33">
        <v>21865</v>
      </c>
      <c r="M56" s="3" t="s">
        <v>96</v>
      </c>
      <c r="N56" s="33" t="s">
        <v>96</v>
      </c>
      <c r="O56" s="33">
        <v>0</v>
      </c>
      <c r="P56" s="33" t="s">
        <v>96</v>
      </c>
      <c r="Q56" s="33" t="s">
        <v>96</v>
      </c>
      <c r="R56" s="33">
        <v>0</v>
      </c>
      <c r="S56" s="33" t="s">
        <v>96</v>
      </c>
      <c r="T56" s="33" t="s">
        <v>96</v>
      </c>
      <c r="U56" s="33">
        <v>0</v>
      </c>
      <c r="V56" s="33" t="s">
        <v>96</v>
      </c>
      <c r="W56" s="33">
        <v>1255</v>
      </c>
    </row>
    <row r="57" spans="1:23" x14ac:dyDescent="0.15">
      <c r="A57" s="2">
        <v>44011</v>
      </c>
      <c r="B57" s="39">
        <v>0.54166666666666663</v>
      </c>
      <c r="C57" s="33">
        <v>22020</v>
      </c>
      <c r="D57" s="33">
        <v>22055</v>
      </c>
      <c r="E57" s="33">
        <v>22005</v>
      </c>
      <c r="F57" s="33">
        <v>22055</v>
      </c>
      <c r="G57" s="38">
        <v>16.046806535881213</v>
      </c>
      <c r="H57" s="33">
        <v>22013</v>
      </c>
      <c r="I57" s="33">
        <v>22093.234032679407</v>
      </c>
      <c r="J57" s="33">
        <v>21932.765967320593</v>
      </c>
      <c r="K57" s="33">
        <v>22095</v>
      </c>
      <c r="L57" s="33">
        <v>21930</v>
      </c>
      <c r="M57" s="3" t="s">
        <v>96</v>
      </c>
      <c r="N57" s="33" t="s">
        <v>96</v>
      </c>
      <c r="O57" s="33">
        <v>0</v>
      </c>
      <c r="P57" s="33" t="s">
        <v>96</v>
      </c>
      <c r="Q57" s="33" t="s">
        <v>96</v>
      </c>
      <c r="R57" s="33">
        <v>0</v>
      </c>
      <c r="S57" s="33" t="s">
        <v>96</v>
      </c>
      <c r="T57" s="33" t="s">
        <v>96</v>
      </c>
      <c r="U57" s="33">
        <v>0</v>
      </c>
      <c r="V57" s="33" t="s">
        <v>96</v>
      </c>
      <c r="W57" s="33">
        <v>1300</v>
      </c>
    </row>
    <row r="58" spans="1:23" x14ac:dyDescent="0.15">
      <c r="A58" s="2">
        <v>44011</v>
      </c>
      <c r="B58" s="39">
        <v>0.54513888888888895</v>
      </c>
      <c r="C58" s="33">
        <v>22055</v>
      </c>
      <c r="D58" s="33">
        <v>22080</v>
      </c>
      <c r="E58" s="33">
        <v>22020</v>
      </c>
      <c r="F58" s="33">
        <v>22030</v>
      </c>
      <c r="G58" s="38">
        <v>29.240383034426891</v>
      </c>
      <c r="H58" s="33">
        <v>22024</v>
      </c>
      <c r="I58" s="33">
        <v>22170.201915172136</v>
      </c>
      <c r="J58" s="33">
        <v>21877.798084827864</v>
      </c>
      <c r="K58" s="33">
        <v>22175</v>
      </c>
      <c r="L58" s="33">
        <v>21875</v>
      </c>
      <c r="M58" s="3" t="s">
        <v>96</v>
      </c>
      <c r="N58" s="33" t="s">
        <v>96</v>
      </c>
      <c r="O58" s="33">
        <v>0</v>
      </c>
      <c r="P58" s="33" t="s">
        <v>96</v>
      </c>
      <c r="Q58" s="33" t="s">
        <v>96</v>
      </c>
      <c r="R58" s="33">
        <v>0</v>
      </c>
      <c r="S58" s="33" t="s">
        <v>96</v>
      </c>
      <c r="T58" s="33" t="s">
        <v>96</v>
      </c>
      <c r="U58" s="33">
        <v>0</v>
      </c>
      <c r="V58" s="33" t="s">
        <v>96</v>
      </c>
      <c r="W58" s="33">
        <v>1305</v>
      </c>
    </row>
    <row r="59" spans="1:23" x14ac:dyDescent="0.15">
      <c r="A59" s="2">
        <v>44011</v>
      </c>
      <c r="B59" s="39">
        <v>0.54861111111111105</v>
      </c>
      <c r="C59" s="33">
        <v>22030</v>
      </c>
      <c r="D59" s="33">
        <v>22035</v>
      </c>
      <c r="E59" s="33">
        <v>21985</v>
      </c>
      <c r="F59" s="33">
        <v>21985</v>
      </c>
      <c r="G59" s="38">
        <v>20.432816741702549</v>
      </c>
      <c r="H59" s="33">
        <v>22026</v>
      </c>
      <c r="I59" s="33">
        <v>22128.164083708514</v>
      </c>
      <c r="J59" s="33">
        <v>21923.835916291486</v>
      </c>
      <c r="K59" s="33">
        <v>22130</v>
      </c>
      <c r="L59" s="33">
        <v>21920</v>
      </c>
      <c r="M59" s="3" t="s">
        <v>96</v>
      </c>
      <c r="N59" s="33" t="s">
        <v>96</v>
      </c>
      <c r="O59" s="33">
        <v>0</v>
      </c>
      <c r="P59" s="33" t="s">
        <v>96</v>
      </c>
      <c r="Q59" s="33" t="s">
        <v>96</v>
      </c>
      <c r="R59" s="33">
        <v>0</v>
      </c>
      <c r="S59" s="33" t="s">
        <v>96</v>
      </c>
      <c r="T59" s="33" t="s">
        <v>96</v>
      </c>
      <c r="U59" s="33">
        <v>0</v>
      </c>
      <c r="V59" s="33" t="s">
        <v>96</v>
      </c>
      <c r="W59" s="33">
        <v>1310</v>
      </c>
    </row>
    <row r="60" spans="1:23" x14ac:dyDescent="0.15">
      <c r="A60" s="2">
        <v>44011</v>
      </c>
      <c r="B60" s="39">
        <v>0.55208333333333337</v>
      </c>
      <c r="C60" s="33">
        <v>21985</v>
      </c>
      <c r="D60" s="33">
        <v>22010</v>
      </c>
      <c r="E60" s="33">
        <v>21960</v>
      </c>
      <c r="F60" s="33">
        <v>22005</v>
      </c>
      <c r="G60" s="38">
        <v>30.083217912982647</v>
      </c>
      <c r="H60" s="33">
        <v>22014</v>
      </c>
      <c r="I60" s="33">
        <v>22164.416089564915</v>
      </c>
      <c r="J60" s="33">
        <v>21863.583910435085</v>
      </c>
      <c r="K60" s="33">
        <v>22165</v>
      </c>
      <c r="L60" s="33">
        <v>21860</v>
      </c>
      <c r="M60" s="3" t="s">
        <v>96</v>
      </c>
      <c r="N60" s="33" t="s">
        <v>96</v>
      </c>
      <c r="O60" s="33">
        <v>0</v>
      </c>
      <c r="P60" s="33" t="s">
        <v>96</v>
      </c>
      <c r="Q60" s="33" t="s">
        <v>96</v>
      </c>
      <c r="R60" s="33">
        <v>0</v>
      </c>
      <c r="S60" s="33" t="s">
        <v>96</v>
      </c>
      <c r="T60" s="33" t="s">
        <v>96</v>
      </c>
      <c r="U60" s="33">
        <v>0</v>
      </c>
      <c r="V60" s="33" t="s">
        <v>96</v>
      </c>
      <c r="W60" s="33">
        <v>1315</v>
      </c>
    </row>
    <row r="61" spans="1:23" x14ac:dyDescent="0.15">
      <c r="A61" s="2">
        <v>44011</v>
      </c>
      <c r="B61" s="39">
        <v>0.55555555555555558</v>
      </c>
      <c r="C61" s="33">
        <v>22005</v>
      </c>
      <c r="D61" s="33">
        <v>22025</v>
      </c>
      <c r="E61" s="33">
        <v>22000</v>
      </c>
      <c r="F61" s="33">
        <v>22005</v>
      </c>
      <c r="G61" s="38">
        <v>27.018512172212592</v>
      </c>
      <c r="H61" s="33">
        <v>22016</v>
      </c>
      <c r="I61" s="33">
        <v>22151.092560861063</v>
      </c>
      <c r="J61" s="33">
        <v>21880.907439138937</v>
      </c>
      <c r="K61" s="33">
        <v>22155</v>
      </c>
      <c r="L61" s="33">
        <v>21880</v>
      </c>
      <c r="M61" s="3" t="s">
        <v>96</v>
      </c>
      <c r="N61" s="33" t="s">
        <v>96</v>
      </c>
      <c r="O61" s="33">
        <v>0</v>
      </c>
      <c r="P61" s="33" t="s">
        <v>96</v>
      </c>
      <c r="Q61" s="33" t="s">
        <v>96</v>
      </c>
      <c r="R61" s="33">
        <v>0</v>
      </c>
      <c r="S61" s="33" t="s">
        <v>96</v>
      </c>
      <c r="T61" s="33" t="s">
        <v>96</v>
      </c>
      <c r="U61" s="33">
        <v>0</v>
      </c>
      <c r="V61" s="33" t="s">
        <v>96</v>
      </c>
      <c r="W61" s="33">
        <v>1320</v>
      </c>
    </row>
    <row r="62" spans="1:23" x14ac:dyDescent="0.15">
      <c r="A62" s="2">
        <v>44011</v>
      </c>
      <c r="B62" s="39">
        <v>0.55902777777777779</v>
      </c>
      <c r="C62" s="33">
        <v>22000</v>
      </c>
      <c r="D62" s="33">
        <v>22030</v>
      </c>
      <c r="E62" s="33">
        <v>22000</v>
      </c>
      <c r="F62" s="33">
        <v>22025</v>
      </c>
      <c r="G62" s="38">
        <v>16.201851746019649</v>
      </c>
      <c r="H62" s="33">
        <v>22005</v>
      </c>
      <c r="I62" s="33">
        <v>22086.009258730097</v>
      </c>
      <c r="J62" s="33">
        <v>21923.990741269903</v>
      </c>
      <c r="K62" s="33">
        <v>22090</v>
      </c>
      <c r="L62" s="33">
        <v>21920</v>
      </c>
      <c r="M62" s="3" t="s">
        <v>96</v>
      </c>
      <c r="N62" s="33" t="s">
        <v>96</v>
      </c>
      <c r="O62" s="33">
        <v>0</v>
      </c>
      <c r="P62" s="33" t="s">
        <v>96</v>
      </c>
      <c r="Q62" s="33" t="s">
        <v>96</v>
      </c>
      <c r="R62" s="33">
        <v>0</v>
      </c>
      <c r="S62" s="33" t="s">
        <v>96</v>
      </c>
      <c r="T62" s="33" t="s">
        <v>96</v>
      </c>
      <c r="U62" s="33">
        <v>0</v>
      </c>
      <c r="V62" s="33" t="s">
        <v>96</v>
      </c>
      <c r="W62" s="33">
        <v>1325</v>
      </c>
    </row>
    <row r="63" spans="1:23" x14ac:dyDescent="0.15">
      <c r="A63" s="2">
        <v>44011</v>
      </c>
      <c r="B63" s="39">
        <v>0.5625</v>
      </c>
      <c r="C63" s="33">
        <v>22025</v>
      </c>
      <c r="D63" s="33">
        <v>22040</v>
      </c>
      <c r="E63" s="33">
        <v>22015</v>
      </c>
      <c r="F63" s="33">
        <v>22015</v>
      </c>
      <c r="G63" s="38">
        <v>16.733200530681511</v>
      </c>
      <c r="H63" s="33">
        <v>22009</v>
      </c>
      <c r="I63" s="33">
        <v>22092.666002653408</v>
      </c>
      <c r="J63" s="33">
        <v>21925.333997346592</v>
      </c>
      <c r="K63" s="33">
        <v>22095</v>
      </c>
      <c r="L63" s="33">
        <v>21925</v>
      </c>
      <c r="M63" s="3" t="s">
        <v>96</v>
      </c>
      <c r="N63" s="33" t="s">
        <v>96</v>
      </c>
      <c r="O63" s="33">
        <v>0</v>
      </c>
      <c r="P63" s="33" t="s">
        <v>96</v>
      </c>
      <c r="Q63" s="33" t="s">
        <v>96</v>
      </c>
      <c r="R63" s="33">
        <v>0</v>
      </c>
      <c r="S63" s="33" t="s">
        <v>96</v>
      </c>
      <c r="T63" s="33" t="s">
        <v>96</v>
      </c>
      <c r="U63" s="33">
        <v>0</v>
      </c>
      <c r="V63" s="33" t="s">
        <v>96</v>
      </c>
      <c r="W63" s="33">
        <v>1330</v>
      </c>
    </row>
    <row r="64" spans="1:23" x14ac:dyDescent="0.15">
      <c r="A64" s="2">
        <v>44011</v>
      </c>
      <c r="B64" s="39">
        <v>0.56597222222222221</v>
      </c>
      <c r="C64" s="33">
        <v>22015</v>
      </c>
      <c r="D64" s="33">
        <v>22015</v>
      </c>
      <c r="E64" s="33">
        <v>21965</v>
      </c>
      <c r="F64" s="33">
        <v>21975</v>
      </c>
      <c r="G64" s="38">
        <v>8.3666002653407556</v>
      </c>
      <c r="H64" s="33">
        <v>22013</v>
      </c>
      <c r="I64" s="33">
        <v>22054.833001326704</v>
      </c>
      <c r="J64" s="33">
        <v>21971.166998673296</v>
      </c>
      <c r="K64" s="33">
        <v>22055</v>
      </c>
      <c r="L64" s="33">
        <v>21970</v>
      </c>
      <c r="M64" s="3" t="s">
        <v>97</v>
      </c>
      <c r="N64" s="33">
        <v>21970</v>
      </c>
      <c r="O64" s="33">
        <v>1</v>
      </c>
      <c r="P64" s="33">
        <v>22025</v>
      </c>
      <c r="Q64" s="33">
        <v>21915</v>
      </c>
      <c r="R64" s="33">
        <v>0</v>
      </c>
      <c r="S64" s="33" t="s">
        <v>96</v>
      </c>
      <c r="T64" s="33" t="s">
        <v>96</v>
      </c>
      <c r="U64" s="33">
        <v>0</v>
      </c>
      <c r="V64" s="33" t="s">
        <v>96</v>
      </c>
      <c r="W64" s="33">
        <v>1335</v>
      </c>
    </row>
    <row r="65" spans="1:23" x14ac:dyDescent="0.15">
      <c r="A65" s="2">
        <v>44011</v>
      </c>
      <c r="B65" s="39">
        <v>0.56944444444444442</v>
      </c>
      <c r="C65" s="33">
        <v>21975</v>
      </c>
      <c r="D65" s="33">
        <v>21995</v>
      </c>
      <c r="E65" s="33">
        <v>21955</v>
      </c>
      <c r="F65" s="33">
        <v>21985</v>
      </c>
      <c r="G65" s="38">
        <v>23.021728866442675</v>
      </c>
      <c r="H65" s="33">
        <v>21999</v>
      </c>
      <c r="I65" s="33">
        <v>22114.108644332213</v>
      </c>
      <c r="J65" s="33">
        <v>21883.891355667787</v>
      </c>
      <c r="K65" s="33">
        <v>22115</v>
      </c>
      <c r="L65" s="33">
        <v>21880</v>
      </c>
      <c r="M65" s="3" t="s">
        <v>96</v>
      </c>
      <c r="N65" s="33">
        <v>21970</v>
      </c>
      <c r="O65" s="33">
        <v>1</v>
      </c>
      <c r="P65" s="33">
        <v>22025</v>
      </c>
      <c r="Q65" s="33">
        <v>21915</v>
      </c>
      <c r="R65" s="33">
        <v>0</v>
      </c>
      <c r="S65" s="33" t="s">
        <v>96</v>
      </c>
      <c r="T65" s="33" t="s">
        <v>96</v>
      </c>
      <c r="U65" s="33">
        <v>0</v>
      </c>
      <c r="V65" s="33" t="s">
        <v>96</v>
      </c>
      <c r="W65" s="33">
        <v>1340</v>
      </c>
    </row>
    <row r="66" spans="1:23" x14ac:dyDescent="0.15">
      <c r="A66" s="2">
        <v>44011</v>
      </c>
      <c r="B66" s="39">
        <v>0.57291666666666663</v>
      </c>
      <c r="C66" s="33">
        <v>21985</v>
      </c>
      <c r="D66" s="33">
        <v>22010</v>
      </c>
      <c r="E66" s="33">
        <v>21970</v>
      </c>
      <c r="F66" s="33">
        <v>21995</v>
      </c>
      <c r="G66" s="38">
        <v>21.679483388678801</v>
      </c>
      <c r="H66" s="33">
        <v>21997</v>
      </c>
      <c r="I66" s="33">
        <v>22105.397416943393</v>
      </c>
      <c r="J66" s="33">
        <v>21888.602583056607</v>
      </c>
      <c r="K66" s="33">
        <v>22110</v>
      </c>
      <c r="L66" s="33">
        <v>21885</v>
      </c>
      <c r="M66" s="3" t="s">
        <v>96</v>
      </c>
      <c r="N66" s="33">
        <v>21970</v>
      </c>
      <c r="O66" s="33">
        <v>1</v>
      </c>
      <c r="P66" s="33">
        <v>22025</v>
      </c>
      <c r="Q66" s="33">
        <v>21915</v>
      </c>
      <c r="R66" s="33">
        <v>0</v>
      </c>
      <c r="S66" s="33" t="s">
        <v>96</v>
      </c>
      <c r="T66" s="33" t="s">
        <v>96</v>
      </c>
      <c r="U66" s="33">
        <v>0</v>
      </c>
      <c r="V66" s="33" t="s">
        <v>96</v>
      </c>
      <c r="W66" s="33">
        <v>1345</v>
      </c>
    </row>
    <row r="67" spans="1:23" x14ac:dyDescent="0.15">
      <c r="A67" s="2">
        <v>44011</v>
      </c>
      <c r="B67" s="39">
        <v>0.57638888888888895</v>
      </c>
      <c r="C67" s="33">
        <v>21995</v>
      </c>
      <c r="D67" s="33">
        <v>21995</v>
      </c>
      <c r="E67" s="33">
        <v>21955</v>
      </c>
      <c r="F67" s="33">
        <v>21975</v>
      </c>
      <c r="G67" s="38">
        <v>14.832396974191326</v>
      </c>
      <c r="H67" s="33">
        <v>21993</v>
      </c>
      <c r="I67" s="33">
        <v>22067.161984870956</v>
      </c>
      <c r="J67" s="33">
        <v>21918.838015129044</v>
      </c>
      <c r="K67" s="33">
        <v>22070</v>
      </c>
      <c r="L67" s="33">
        <v>21915</v>
      </c>
      <c r="M67" s="3" t="s">
        <v>96</v>
      </c>
      <c r="N67" s="33">
        <v>21970</v>
      </c>
      <c r="O67" s="33">
        <v>1</v>
      </c>
      <c r="P67" s="33">
        <v>22025</v>
      </c>
      <c r="Q67" s="33">
        <v>21915</v>
      </c>
      <c r="R67" s="33">
        <v>0</v>
      </c>
      <c r="S67" s="33" t="s">
        <v>96</v>
      </c>
      <c r="T67" s="33" t="s">
        <v>96</v>
      </c>
      <c r="U67" s="33">
        <v>0</v>
      </c>
      <c r="V67" s="33" t="s">
        <v>96</v>
      </c>
      <c r="W67" s="33">
        <v>1350</v>
      </c>
    </row>
    <row r="68" spans="1:23" x14ac:dyDescent="0.15">
      <c r="A68" s="2">
        <v>44011</v>
      </c>
      <c r="B68" s="39">
        <v>0.57986111111111105</v>
      </c>
      <c r="C68" s="33">
        <v>21975</v>
      </c>
      <c r="D68" s="33">
        <v>21990</v>
      </c>
      <c r="E68" s="33">
        <v>21960</v>
      </c>
      <c r="F68" s="33">
        <v>21985</v>
      </c>
      <c r="G68" s="38">
        <v>8.9442719099991592</v>
      </c>
      <c r="H68" s="33">
        <v>21981</v>
      </c>
      <c r="I68" s="33">
        <v>22025.721359549996</v>
      </c>
      <c r="J68" s="33">
        <v>21936.278640450004</v>
      </c>
      <c r="K68" s="33">
        <v>22030</v>
      </c>
      <c r="L68" s="33">
        <v>21935</v>
      </c>
      <c r="M68" s="3" t="s">
        <v>96</v>
      </c>
      <c r="N68" s="33">
        <v>21970</v>
      </c>
      <c r="O68" s="33">
        <v>1</v>
      </c>
      <c r="P68" s="33">
        <v>22025</v>
      </c>
      <c r="Q68" s="33">
        <v>21915</v>
      </c>
      <c r="R68" s="33">
        <v>0</v>
      </c>
      <c r="S68" s="33" t="s">
        <v>96</v>
      </c>
      <c r="T68" s="33" t="s">
        <v>96</v>
      </c>
      <c r="U68" s="33">
        <v>0</v>
      </c>
      <c r="V68" s="33" t="s">
        <v>96</v>
      </c>
      <c r="W68" s="33">
        <v>1355</v>
      </c>
    </row>
    <row r="69" spans="1:23" x14ac:dyDescent="0.15">
      <c r="A69" s="2">
        <v>44011</v>
      </c>
      <c r="B69" s="39">
        <v>0.58333333333333337</v>
      </c>
      <c r="C69" s="33">
        <v>21985</v>
      </c>
      <c r="D69" s="33">
        <v>22015</v>
      </c>
      <c r="E69" s="33">
        <v>21975</v>
      </c>
      <c r="F69" s="33">
        <v>22000</v>
      </c>
      <c r="G69" s="38">
        <v>7.0710678118654755</v>
      </c>
      <c r="H69" s="33">
        <v>21985</v>
      </c>
      <c r="I69" s="33">
        <v>22020.355339059326</v>
      </c>
      <c r="J69" s="33">
        <v>21949.644660940674</v>
      </c>
      <c r="K69" s="33">
        <v>22025</v>
      </c>
      <c r="L69" s="33">
        <v>21945</v>
      </c>
      <c r="M69" s="3" t="s">
        <v>96</v>
      </c>
      <c r="N69" s="33">
        <v>21970</v>
      </c>
      <c r="O69" s="33">
        <v>1</v>
      </c>
      <c r="P69" s="33">
        <v>22025</v>
      </c>
      <c r="Q69" s="33">
        <v>21915</v>
      </c>
      <c r="R69" s="33">
        <v>0</v>
      </c>
      <c r="S69" s="33" t="s">
        <v>96</v>
      </c>
      <c r="T69" s="33" t="s">
        <v>96</v>
      </c>
      <c r="U69" s="33">
        <v>0</v>
      </c>
      <c r="V69" s="33" t="s">
        <v>96</v>
      </c>
      <c r="W69" s="33">
        <v>1400</v>
      </c>
    </row>
    <row r="70" spans="1:23" x14ac:dyDescent="0.15">
      <c r="A70" s="2">
        <v>44011</v>
      </c>
      <c r="B70" s="39">
        <v>0.58680555555555558</v>
      </c>
      <c r="C70" s="33">
        <v>22000</v>
      </c>
      <c r="D70" s="33">
        <v>22030</v>
      </c>
      <c r="E70" s="33">
        <v>21995</v>
      </c>
      <c r="F70" s="33">
        <v>22015</v>
      </c>
      <c r="G70" s="38">
        <v>10.8397416943394</v>
      </c>
      <c r="H70" s="33">
        <v>21991</v>
      </c>
      <c r="I70" s="33">
        <v>22045.198708471697</v>
      </c>
      <c r="J70" s="33">
        <v>21936.801291528303</v>
      </c>
      <c r="K70" s="33">
        <v>22050</v>
      </c>
      <c r="L70" s="33">
        <v>21935</v>
      </c>
      <c r="M70" s="3" t="s">
        <v>96</v>
      </c>
      <c r="N70" s="33" t="s">
        <v>96</v>
      </c>
      <c r="O70" s="33">
        <v>0</v>
      </c>
      <c r="P70" s="33">
        <v>22025</v>
      </c>
      <c r="Q70" s="33">
        <v>21915</v>
      </c>
      <c r="R70" s="33">
        <v>1</v>
      </c>
      <c r="S70" s="33">
        <v>55</v>
      </c>
      <c r="T70" s="33" t="s">
        <v>96</v>
      </c>
      <c r="U70" s="33">
        <v>0</v>
      </c>
      <c r="V70" s="33" t="s">
        <v>96</v>
      </c>
      <c r="W70" s="33">
        <v>1405</v>
      </c>
    </row>
    <row r="71" spans="1:23" x14ac:dyDescent="0.15">
      <c r="A71" s="2">
        <v>44011</v>
      </c>
      <c r="B71" s="39">
        <v>0.59027777777777779</v>
      </c>
      <c r="C71" s="33">
        <v>22020</v>
      </c>
      <c r="D71" s="33">
        <v>22050</v>
      </c>
      <c r="E71" s="33">
        <v>22020</v>
      </c>
      <c r="F71" s="33">
        <v>22035</v>
      </c>
      <c r="G71" s="38">
        <v>19.170289512680814</v>
      </c>
      <c r="H71" s="33">
        <v>21999</v>
      </c>
      <c r="I71" s="33">
        <v>22094.851447563404</v>
      </c>
      <c r="J71" s="33">
        <v>21903.148552436596</v>
      </c>
      <c r="K71" s="33">
        <v>22095</v>
      </c>
      <c r="L71" s="33">
        <v>21900</v>
      </c>
      <c r="M71" s="3" t="s">
        <v>96</v>
      </c>
      <c r="N71" s="33" t="s">
        <v>96</v>
      </c>
      <c r="O71" s="33">
        <v>0</v>
      </c>
      <c r="P71" s="33" t="s">
        <v>96</v>
      </c>
      <c r="Q71" s="33" t="s">
        <v>96</v>
      </c>
      <c r="R71" s="33">
        <v>0</v>
      </c>
      <c r="S71" s="33" t="s">
        <v>96</v>
      </c>
      <c r="T71" s="33" t="s">
        <v>96</v>
      </c>
      <c r="U71" s="33">
        <v>0</v>
      </c>
      <c r="V71" s="33" t="s">
        <v>96</v>
      </c>
      <c r="W71" s="33">
        <v>1410</v>
      </c>
    </row>
    <row r="72" spans="1:23" x14ac:dyDescent="0.15">
      <c r="A72" s="2">
        <v>44011</v>
      </c>
      <c r="B72" s="39">
        <v>0.59375</v>
      </c>
      <c r="C72" s="33">
        <v>22035</v>
      </c>
      <c r="D72" s="33">
        <v>22045</v>
      </c>
      <c r="E72" s="33">
        <v>22015</v>
      </c>
      <c r="F72" s="33">
        <v>22025</v>
      </c>
      <c r="G72" s="38">
        <v>21.908902300206645</v>
      </c>
      <c r="H72" s="33">
        <v>22014</v>
      </c>
      <c r="I72" s="33">
        <v>22123.544511501033</v>
      </c>
      <c r="J72" s="33">
        <v>21904.455488498967</v>
      </c>
      <c r="K72" s="33">
        <v>22125</v>
      </c>
      <c r="L72" s="33">
        <v>21900</v>
      </c>
      <c r="M72" s="3" t="s">
        <v>96</v>
      </c>
      <c r="N72" s="33" t="s">
        <v>96</v>
      </c>
      <c r="O72" s="33">
        <v>0</v>
      </c>
      <c r="P72" s="33" t="s">
        <v>96</v>
      </c>
      <c r="Q72" s="33" t="s">
        <v>96</v>
      </c>
      <c r="R72" s="33">
        <v>0</v>
      </c>
      <c r="S72" s="33" t="s">
        <v>96</v>
      </c>
      <c r="T72" s="33" t="s">
        <v>96</v>
      </c>
      <c r="U72" s="33">
        <v>0</v>
      </c>
      <c r="V72" s="33" t="s">
        <v>96</v>
      </c>
      <c r="W72" s="33">
        <v>1415</v>
      </c>
    </row>
    <row r="73" spans="1:23" x14ac:dyDescent="0.15">
      <c r="A73" s="2">
        <v>44011</v>
      </c>
      <c r="B73" s="39">
        <v>0.59722222222222221</v>
      </c>
      <c r="C73" s="33">
        <v>22025</v>
      </c>
      <c r="D73" s="33">
        <v>22045</v>
      </c>
      <c r="E73" s="33">
        <v>22020</v>
      </c>
      <c r="F73" s="33">
        <v>22030</v>
      </c>
      <c r="G73" s="38">
        <v>13.228756555322953</v>
      </c>
      <c r="H73" s="33">
        <v>22020</v>
      </c>
      <c r="I73" s="33">
        <v>22086.143782776613</v>
      </c>
      <c r="J73" s="33">
        <v>21953.856217223387</v>
      </c>
      <c r="K73" s="33">
        <v>22090</v>
      </c>
      <c r="L73" s="33">
        <v>21950</v>
      </c>
      <c r="M73" s="3" t="s">
        <v>96</v>
      </c>
      <c r="N73" s="33" t="s">
        <v>96</v>
      </c>
      <c r="O73" s="33">
        <v>0</v>
      </c>
      <c r="P73" s="33" t="s">
        <v>96</v>
      </c>
      <c r="Q73" s="33" t="s">
        <v>96</v>
      </c>
      <c r="R73" s="33">
        <v>0</v>
      </c>
      <c r="S73" s="33" t="s">
        <v>96</v>
      </c>
      <c r="T73" s="33" t="s">
        <v>96</v>
      </c>
      <c r="U73" s="33">
        <v>0</v>
      </c>
      <c r="V73" s="33" t="s">
        <v>96</v>
      </c>
      <c r="W73" s="33">
        <v>1420</v>
      </c>
    </row>
    <row r="74" spans="1:23" x14ac:dyDescent="0.15">
      <c r="A74" s="2">
        <v>44011</v>
      </c>
      <c r="B74" s="39">
        <v>0.60069444444444442</v>
      </c>
      <c r="C74" s="33">
        <v>22035</v>
      </c>
      <c r="D74" s="33">
        <v>22060</v>
      </c>
      <c r="E74" s="33">
        <v>22030</v>
      </c>
      <c r="F74" s="33">
        <v>22050</v>
      </c>
      <c r="G74" s="38">
        <v>8.3666002653407556</v>
      </c>
      <c r="H74" s="33">
        <v>22028</v>
      </c>
      <c r="I74" s="33">
        <v>22069.833001326704</v>
      </c>
      <c r="J74" s="33">
        <v>21986.166998673296</v>
      </c>
      <c r="K74" s="33">
        <v>22070</v>
      </c>
      <c r="L74" s="33">
        <v>21985</v>
      </c>
      <c r="M74" s="3" t="s">
        <v>96</v>
      </c>
      <c r="N74" s="33" t="s">
        <v>96</v>
      </c>
      <c r="O74" s="33">
        <v>0</v>
      </c>
      <c r="P74" s="33" t="s">
        <v>96</v>
      </c>
      <c r="Q74" s="33" t="s">
        <v>96</v>
      </c>
      <c r="R74" s="33">
        <v>0</v>
      </c>
      <c r="S74" s="33" t="s">
        <v>96</v>
      </c>
      <c r="T74" s="33" t="s">
        <v>96</v>
      </c>
      <c r="U74" s="33">
        <v>0</v>
      </c>
      <c r="V74" s="33" t="s">
        <v>96</v>
      </c>
      <c r="W74" s="33">
        <v>1425</v>
      </c>
    </row>
    <row r="75" spans="1:23" x14ac:dyDescent="0.15">
      <c r="A75" s="2">
        <v>44011</v>
      </c>
      <c r="B75" s="39">
        <v>0.60416666666666663</v>
      </c>
      <c r="C75" s="33">
        <v>22055</v>
      </c>
      <c r="D75" s="33">
        <v>22060</v>
      </c>
      <c r="E75" s="33">
        <v>22020</v>
      </c>
      <c r="F75" s="33">
        <v>22030</v>
      </c>
      <c r="G75" s="38">
        <v>12.942179105544785</v>
      </c>
      <c r="H75" s="33">
        <v>22039</v>
      </c>
      <c r="I75" s="33">
        <v>22103.710895527725</v>
      </c>
      <c r="J75" s="33">
        <v>21974.289104472275</v>
      </c>
      <c r="K75" s="33">
        <v>22105</v>
      </c>
      <c r="L75" s="33">
        <v>21970</v>
      </c>
      <c r="M75" s="3" t="s">
        <v>96</v>
      </c>
      <c r="N75" s="33" t="s">
        <v>96</v>
      </c>
      <c r="O75" s="33">
        <v>0</v>
      </c>
      <c r="P75" s="33" t="s">
        <v>96</v>
      </c>
      <c r="Q75" s="33" t="s">
        <v>96</v>
      </c>
      <c r="R75" s="33">
        <v>0</v>
      </c>
      <c r="S75" s="33" t="s">
        <v>96</v>
      </c>
      <c r="T75" s="33" t="s">
        <v>96</v>
      </c>
      <c r="U75" s="33">
        <v>0</v>
      </c>
      <c r="V75" s="33" t="s">
        <v>96</v>
      </c>
      <c r="W75" s="33">
        <v>1430</v>
      </c>
    </row>
    <row r="76" spans="1:23" x14ac:dyDescent="0.15">
      <c r="A76" s="2">
        <v>44011</v>
      </c>
      <c r="B76" s="39">
        <v>0.60763888888888895</v>
      </c>
      <c r="C76" s="33">
        <v>22035</v>
      </c>
      <c r="D76" s="33">
        <v>22035</v>
      </c>
      <c r="E76" s="33">
        <v>22015</v>
      </c>
      <c r="F76" s="33">
        <v>22020</v>
      </c>
      <c r="G76" s="38">
        <v>9.6176920308356717</v>
      </c>
      <c r="H76" s="33">
        <v>22034</v>
      </c>
      <c r="I76" s="33">
        <v>22082.088460154177</v>
      </c>
      <c r="J76" s="33">
        <v>21985.911539845823</v>
      </c>
      <c r="K76" s="33">
        <v>22085</v>
      </c>
      <c r="L76" s="33">
        <v>21985</v>
      </c>
      <c r="M76" s="3" t="s">
        <v>96</v>
      </c>
      <c r="N76" s="33" t="s">
        <v>96</v>
      </c>
      <c r="O76" s="33">
        <v>0</v>
      </c>
      <c r="P76" s="33" t="s">
        <v>96</v>
      </c>
      <c r="Q76" s="33" t="s">
        <v>96</v>
      </c>
      <c r="R76" s="33">
        <v>0</v>
      </c>
      <c r="S76" s="33" t="s">
        <v>96</v>
      </c>
      <c r="T76" s="33" t="s">
        <v>96</v>
      </c>
      <c r="U76" s="33">
        <v>0</v>
      </c>
      <c r="V76" s="33" t="s">
        <v>96</v>
      </c>
      <c r="W76" s="33">
        <v>1435</v>
      </c>
    </row>
    <row r="77" spans="1:23" x14ac:dyDescent="0.15">
      <c r="A77" s="2">
        <v>44011</v>
      </c>
      <c r="B77" s="39">
        <v>0.61111111111111105</v>
      </c>
      <c r="C77" s="33">
        <v>22015</v>
      </c>
      <c r="D77" s="33">
        <v>22020</v>
      </c>
      <c r="E77" s="33">
        <v>21995</v>
      </c>
      <c r="F77" s="33">
        <v>22005</v>
      </c>
      <c r="G77" s="38">
        <v>13.416407864998739</v>
      </c>
      <c r="H77" s="33">
        <v>22029</v>
      </c>
      <c r="I77" s="33">
        <v>22096.082039324992</v>
      </c>
      <c r="J77" s="33">
        <v>21961.917960675008</v>
      </c>
      <c r="K77" s="33">
        <v>22100</v>
      </c>
      <c r="L77" s="33">
        <v>21960</v>
      </c>
      <c r="M77" s="3" t="s">
        <v>96</v>
      </c>
      <c r="N77" s="33" t="s">
        <v>96</v>
      </c>
      <c r="O77" s="33">
        <v>0</v>
      </c>
      <c r="P77" s="33" t="s">
        <v>96</v>
      </c>
      <c r="Q77" s="33" t="s">
        <v>96</v>
      </c>
      <c r="R77" s="33">
        <v>0</v>
      </c>
      <c r="S77" s="33" t="s">
        <v>96</v>
      </c>
      <c r="T77" s="33" t="s">
        <v>96</v>
      </c>
      <c r="U77" s="33">
        <v>0</v>
      </c>
      <c r="V77" s="33" t="s">
        <v>96</v>
      </c>
      <c r="W77" s="33">
        <v>1440</v>
      </c>
    </row>
    <row r="78" spans="1:23" x14ac:dyDescent="0.15">
      <c r="A78" s="2">
        <v>44011</v>
      </c>
      <c r="B78" s="39">
        <v>0.61458333333333337</v>
      </c>
      <c r="C78" s="33">
        <v>22010</v>
      </c>
      <c r="D78" s="33">
        <v>22015</v>
      </c>
      <c r="E78" s="33">
        <v>21970</v>
      </c>
      <c r="F78" s="33">
        <v>21975</v>
      </c>
      <c r="G78" s="38">
        <v>17.888543819998318</v>
      </c>
      <c r="H78" s="33">
        <v>22023</v>
      </c>
      <c r="I78" s="33">
        <v>22112.442719099992</v>
      </c>
      <c r="J78" s="33">
        <v>21933.557280900008</v>
      </c>
      <c r="K78" s="33">
        <v>22115</v>
      </c>
      <c r="L78" s="33">
        <v>21930</v>
      </c>
      <c r="M78" s="3" t="s">
        <v>96</v>
      </c>
      <c r="N78" s="33" t="s">
        <v>96</v>
      </c>
      <c r="O78" s="33">
        <v>0</v>
      </c>
      <c r="P78" s="33" t="s">
        <v>96</v>
      </c>
      <c r="Q78" s="33" t="s">
        <v>96</v>
      </c>
      <c r="R78" s="33">
        <v>0</v>
      </c>
      <c r="S78" s="33" t="s">
        <v>96</v>
      </c>
      <c r="T78" s="33" t="s">
        <v>96</v>
      </c>
      <c r="U78" s="33">
        <v>0</v>
      </c>
      <c r="V78" s="33" t="s">
        <v>96</v>
      </c>
      <c r="W78" s="33">
        <v>1445</v>
      </c>
    </row>
    <row r="79" spans="1:23" x14ac:dyDescent="0.15">
      <c r="A79" s="2">
        <v>44011</v>
      </c>
      <c r="B79" s="39">
        <v>0.61805555555555558</v>
      </c>
      <c r="C79" s="33">
        <v>21980</v>
      </c>
      <c r="D79" s="33">
        <v>21990</v>
      </c>
      <c r="E79" s="33">
        <v>21930</v>
      </c>
      <c r="F79" s="33">
        <v>21930</v>
      </c>
      <c r="G79" s="38">
        <v>24.135036772294342</v>
      </c>
      <c r="H79" s="33">
        <v>22002</v>
      </c>
      <c r="I79" s="33">
        <v>22122.675183861473</v>
      </c>
      <c r="J79" s="33">
        <v>21881.324816138527</v>
      </c>
      <c r="K79" s="33">
        <v>22125</v>
      </c>
      <c r="L79" s="33">
        <v>21880</v>
      </c>
      <c r="M79" s="3" t="s">
        <v>96</v>
      </c>
      <c r="N79" s="33" t="s">
        <v>96</v>
      </c>
      <c r="O79" s="33">
        <v>0</v>
      </c>
      <c r="P79" s="33" t="s">
        <v>96</v>
      </c>
      <c r="Q79" s="33" t="s">
        <v>96</v>
      </c>
      <c r="R79" s="33">
        <v>0</v>
      </c>
      <c r="S79" s="33" t="s">
        <v>96</v>
      </c>
      <c r="T79" s="33" t="s">
        <v>96</v>
      </c>
      <c r="U79" s="33">
        <v>0</v>
      </c>
      <c r="V79" s="33" t="s">
        <v>96</v>
      </c>
      <c r="W79" s="33">
        <v>1450</v>
      </c>
    </row>
    <row r="80" spans="1:23" x14ac:dyDescent="0.15">
      <c r="A80" s="2">
        <v>44011</v>
      </c>
      <c r="B80" s="39">
        <v>0.62152777777777779</v>
      </c>
      <c r="C80" s="33">
        <v>21935</v>
      </c>
      <c r="D80" s="33">
        <v>21990</v>
      </c>
      <c r="E80" s="33">
        <v>21925</v>
      </c>
      <c r="F80" s="33">
        <v>21955</v>
      </c>
      <c r="G80" s="38">
        <v>40.404207701673847</v>
      </c>
      <c r="H80" s="33">
        <v>21973</v>
      </c>
      <c r="I80" s="33">
        <v>22175.02103850837</v>
      </c>
      <c r="J80" s="33">
        <v>21770.97896149163</v>
      </c>
      <c r="K80" s="33">
        <v>22180</v>
      </c>
      <c r="L80" s="33">
        <v>21770</v>
      </c>
      <c r="M80" s="3" t="s">
        <v>96</v>
      </c>
      <c r="N80" s="33" t="s">
        <v>96</v>
      </c>
      <c r="O80" s="33">
        <v>0</v>
      </c>
      <c r="P80" s="33" t="s">
        <v>96</v>
      </c>
      <c r="Q80" s="33" t="s">
        <v>96</v>
      </c>
      <c r="R80" s="33">
        <v>0</v>
      </c>
      <c r="S80" s="33" t="s">
        <v>96</v>
      </c>
      <c r="T80" s="33" t="s">
        <v>96</v>
      </c>
      <c r="U80" s="33">
        <v>0</v>
      </c>
      <c r="V80" s="33" t="s">
        <v>96</v>
      </c>
      <c r="W80" s="33">
        <v>1455</v>
      </c>
    </row>
    <row r="81" spans="1:23" x14ac:dyDescent="0.15">
      <c r="A81" s="2">
        <v>44011</v>
      </c>
      <c r="B81" s="39">
        <v>0.625</v>
      </c>
      <c r="C81" s="33">
        <v>21960</v>
      </c>
      <c r="D81" s="33">
        <v>22000</v>
      </c>
      <c r="E81" s="33">
        <v>21945</v>
      </c>
      <c r="F81" s="33">
        <v>21960</v>
      </c>
      <c r="G81" s="38">
        <v>27.613402542968153</v>
      </c>
      <c r="H81" s="33">
        <v>21965</v>
      </c>
      <c r="I81" s="33">
        <v>22103.067012714841</v>
      </c>
      <c r="J81" s="33">
        <v>21826.932987285159</v>
      </c>
      <c r="K81" s="33">
        <v>22105</v>
      </c>
      <c r="L81" s="33">
        <v>21825</v>
      </c>
      <c r="M81" s="3" t="s">
        <v>96</v>
      </c>
      <c r="N81" s="33" t="s">
        <v>96</v>
      </c>
      <c r="O81" s="33">
        <v>0</v>
      </c>
      <c r="P81" s="33" t="s">
        <v>96</v>
      </c>
      <c r="Q81" s="33" t="s">
        <v>96</v>
      </c>
      <c r="R81" s="33">
        <v>0</v>
      </c>
      <c r="S81" s="33" t="s">
        <v>96</v>
      </c>
      <c r="T81" s="33" t="s">
        <v>96</v>
      </c>
      <c r="U81" s="33">
        <v>0</v>
      </c>
      <c r="V81" s="33" t="s">
        <v>96</v>
      </c>
      <c r="W81" s="33">
        <v>1500</v>
      </c>
    </row>
    <row r="82" spans="1:23" x14ac:dyDescent="0.15">
      <c r="A82" s="2">
        <v>44011</v>
      </c>
      <c r="B82" s="39">
        <v>0.62847222222222221</v>
      </c>
      <c r="C82" s="33">
        <v>21965</v>
      </c>
      <c r="D82" s="33">
        <v>22070</v>
      </c>
      <c r="E82" s="33">
        <v>21950</v>
      </c>
      <c r="F82" s="33">
        <v>22045</v>
      </c>
      <c r="G82" s="38">
        <v>16.80773631397161</v>
      </c>
      <c r="H82" s="33">
        <v>21957</v>
      </c>
      <c r="I82" s="33">
        <v>22041.038681569858</v>
      </c>
      <c r="J82" s="33">
        <v>21872.961318430142</v>
      </c>
      <c r="K82" s="33">
        <v>22045</v>
      </c>
      <c r="L82" s="33">
        <v>21870</v>
      </c>
      <c r="M82" s="3" t="s">
        <v>98</v>
      </c>
      <c r="N82" s="33">
        <v>22045</v>
      </c>
      <c r="O82" s="33">
        <v>0</v>
      </c>
      <c r="P82" s="33">
        <v>21990</v>
      </c>
      <c r="Q82" s="33">
        <v>22100</v>
      </c>
      <c r="R82" s="33">
        <v>0</v>
      </c>
      <c r="S82" s="33" t="s">
        <v>96</v>
      </c>
      <c r="T82" s="33" t="s">
        <v>96</v>
      </c>
      <c r="U82" s="33">
        <v>1</v>
      </c>
      <c r="V82" s="33">
        <v>55</v>
      </c>
      <c r="W82" s="33">
        <v>1505</v>
      </c>
    </row>
    <row r="83" spans="1:23" x14ac:dyDescent="0.15">
      <c r="A83" s="2">
        <v>44011</v>
      </c>
      <c r="B83" s="39">
        <v>0.63194444444444442</v>
      </c>
      <c r="C83" s="33">
        <v>22060</v>
      </c>
      <c r="D83" s="33">
        <v>22065</v>
      </c>
      <c r="E83" s="33">
        <v>22045</v>
      </c>
      <c r="F83" s="33">
        <v>22055</v>
      </c>
      <c r="G83" s="38">
        <v>58.416607227739611</v>
      </c>
      <c r="H83" s="33">
        <v>21990</v>
      </c>
      <c r="I83" s="33">
        <v>22282.083036138698</v>
      </c>
      <c r="J83" s="33">
        <v>21697.916963861302</v>
      </c>
      <c r="K83" s="33">
        <v>22285</v>
      </c>
      <c r="L83" s="33">
        <v>21695</v>
      </c>
      <c r="M83" s="3" t="s">
        <v>96</v>
      </c>
      <c r="N83" s="33" t="s">
        <v>96</v>
      </c>
      <c r="O83" s="33">
        <v>0</v>
      </c>
      <c r="P83" s="33">
        <v>21990</v>
      </c>
      <c r="Q83" s="33">
        <v>22100</v>
      </c>
      <c r="R83" s="33">
        <v>0</v>
      </c>
      <c r="S83" s="33" t="s">
        <v>96</v>
      </c>
      <c r="T83" s="33" t="s">
        <v>96</v>
      </c>
      <c r="U83" s="33">
        <v>0</v>
      </c>
      <c r="V83" s="33" t="s">
        <v>96</v>
      </c>
      <c r="W83" s="33">
        <v>1510</v>
      </c>
    </row>
    <row r="84" spans="1:23" x14ac:dyDescent="0.15">
      <c r="A84" s="2">
        <v>44011</v>
      </c>
      <c r="B84" s="39">
        <v>0.63541666666666663</v>
      </c>
      <c r="C84" s="33">
        <v>22050</v>
      </c>
      <c r="D84" s="33">
        <v>22050</v>
      </c>
      <c r="E84" s="33">
        <v>22050</v>
      </c>
      <c r="F84" s="33">
        <v>22050</v>
      </c>
      <c r="G84" s="38">
        <v>50.818303789087651</v>
      </c>
      <c r="H84" s="33">
        <v>22013</v>
      </c>
      <c r="I84" s="33">
        <v>22267.091518945439</v>
      </c>
      <c r="J84" s="33">
        <v>21758.908481054561</v>
      </c>
      <c r="K84" s="33">
        <v>22270</v>
      </c>
      <c r="L84" s="33">
        <v>21755</v>
      </c>
      <c r="M84" s="3" t="s">
        <v>96</v>
      </c>
      <c r="N84" s="33" t="s">
        <v>96</v>
      </c>
      <c r="O84" s="33">
        <v>0</v>
      </c>
      <c r="P84" s="33" t="s">
        <v>96</v>
      </c>
      <c r="Q84" s="33" t="s">
        <v>96</v>
      </c>
      <c r="R84" s="33">
        <v>0</v>
      </c>
      <c r="S84" s="33" t="s">
        <v>96</v>
      </c>
      <c r="T84" s="33" t="s">
        <v>96</v>
      </c>
      <c r="U84" s="33">
        <v>0</v>
      </c>
      <c r="V84" s="33" t="s">
        <v>96</v>
      </c>
      <c r="W84" s="33">
        <v>1515</v>
      </c>
    </row>
    <row r="85" spans="1:23" x14ac:dyDescent="0.15">
      <c r="A85" s="2">
        <v>44012</v>
      </c>
      <c r="B85" s="39">
        <v>0.36458333333333331</v>
      </c>
      <c r="C85" s="33">
        <v>22395</v>
      </c>
      <c r="D85" s="33">
        <v>22395</v>
      </c>
      <c r="E85" s="33">
        <v>22375</v>
      </c>
      <c r="F85" s="33">
        <v>22375</v>
      </c>
      <c r="G85" s="38">
        <v>168.94525740606039</v>
      </c>
      <c r="H85" s="33">
        <v>22101</v>
      </c>
      <c r="I85" s="33">
        <v>22945.726287030302</v>
      </c>
      <c r="J85" s="33">
        <v>21256.273712969698</v>
      </c>
      <c r="K85" s="33">
        <v>22950</v>
      </c>
      <c r="L85" s="33">
        <v>21255</v>
      </c>
      <c r="M85" s="3" t="s">
        <v>96</v>
      </c>
      <c r="N85" s="33" t="s">
        <v>96</v>
      </c>
      <c r="O85" s="33">
        <v>0</v>
      </c>
      <c r="P85" s="33" t="s">
        <v>96</v>
      </c>
      <c r="Q85" s="33" t="s">
        <v>96</v>
      </c>
      <c r="R85" s="33">
        <v>0</v>
      </c>
      <c r="S85" s="33" t="s">
        <v>96</v>
      </c>
      <c r="T85" s="33" t="s">
        <v>96</v>
      </c>
      <c r="U85" s="33">
        <v>0</v>
      </c>
      <c r="V85" s="33" t="s">
        <v>96</v>
      </c>
      <c r="W85" s="33">
        <v>845</v>
      </c>
    </row>
    <row r="86" spans="1:23" x14ac:dyDescent="0.15">
      <c r="A86" s="2">
        <v>44012</v>
      </c>
      <c r="B86" s="39">
        <v>0.36805555555555558</v>
      </c>
      <c r="C86" s="33">
        <v>22375</v>
      </c>
      <c r="D86" s="33">
        <v>22385</v>
      </c>
      <c r="E86" s="33">
        <v>22370</v>
      </c>
      <c r="F86" s="33">
        <v>22375</v>
      </c>
      <c r="G86" s="38">
        <v>178.04493814764857</v>
      </c>
      <c r="H86" s="33">
        <v>22180</v>
      </c>
      <c r="I86" s="33">
        <v>23070.224690738243</v>
      </c>
      <c r="J86" s="33">
        <v>21289.775309261757</v>
      </c>
      <c r="K86" s="33">
        <v>23075</v>
      </c>
      <c r="L86" s="33">
        <v>21285</v>
      </c>
      <c r="M86" s="3" t="s">
        <v>96</v>
      </c>
      <c r="N86" s="33" t="s">
        <v>96</v>
      </c>
      <c r="O86" s="33">
        <v>0</v>
      </c>
      <c r="P86" s="33" t="s">
        <v>96</v>
      </c>
      <c r="Q86" s="33" t="s">
        <v>96</v>
      </c>
      <c r="R86" s="33">
        <v>0</v>
      </c>
      <c r="S86" s="33" t="s">
        <v>96</v>
      </c>
      <c r="T86" s="33" t="s">
        <v>96</v>
      </c>
      <c r="U86" s="33">
        <v>0</v>
      </c>
      <c r="V86" s="33" t="s">
        <v>96</v>
      </c>
      <c r="W86" s="33">
        <v>850</v>
      </c>
    </row>
    <row r="87" spans="1:23" x14ac:dyDescent="0.15">
      <c r="A87" s="2">
        <v>44012</v>
      </c>
      <c r="B87" s="39">
        <v>0.37152777777777773</v>
      </c>
      <c r="C87" s="33">
        <v>22380</v>
      </c>
      <c r="D87" s="33">
        <v>22400</v>
      </c>
      <c r="E87" s="33">
        <v>22375</v>
      </c>
      <c r="F87" s="33">
        <v>22395</v>
      </c>
      <c r="G87" s="38">
        <v>177.57392826651102</v>
      </c>
      <c r="H87" s="33">
        <v>22247</v>
      </c>
      <c r="I87" s="33">
        <v>23134.869641332556</v>
      </c>
      <c r="J87" s="33">
        <v>21359.130358667444</v>
      </c>
      <c r="K87" s="33">
        <v>23135</v>
      </c>
      <c r="L87" s="33">
        <v>21355</v>
      </c>
      <c r="M87" s="3" t="s">
        <v>96</v>
      </c>
      <c r="N87" s="33" t="s">
        <v>96</v>
      </c>
      <c r="O87" s="33">
        <v>0</v>
      </c>
      <c r="P87" s="33" t="s">
        <v>96</v>
      </c>
      <c r="Q87" s="33" t="s">
        <v>96</v>
      </c>
      <c r="R87" s="33">
        <v>0</v>
      </c>
      <c r="S87" s="33" t="s">
        <v>96</v>
      </c>
      <c r="T87" s="33" t="s">
        <v>96</v>
      </c>
      <c r="U87" s="33">
        <v>0</v>
      </c>
      <c r="V87" s="33" t="s">
        <v>96</v>
      </c>
      <c r="W87" s="33">
        <v>855</v>
      </c>
    </row>
    <row r="88" spans="1:23" x14ac:dyDescent="0.15">
      <c r="A88" s="2">
        <v>44012</v>
      </c>
      <c r="B88" s="39">
        <v>0.375</v>
      </c>
      <c r="C88" s="33">
        <v>22395</v>
      </c>
      <c r="D88" s="33">
        <v>22400</v>
      </c>
      <c r="E88" s="33">
        <v>22345</v>
      </c>
      <c r="F88" s="33">
        <v>22350</v>
      </c>
      <c r="G88" s="38">
        <v>150.14992507490638</v>
      </c>
      <c r="H88" s="33">
        <v>22318</v>
      </c>
      <c r="I88" s="33">
        <v>23068.74962537453</v>
      </c>
      <c r="J88" s="33">
        <v>21567.25037462547</v>
      </c>
      <c r="K88" s="33">
        <v>23070</v>
      </c>
      <c r="L88" s="33">
        <v>21565</v>
      </c>
      <c r="M88" s="3" t="s">
        <v>96</v>
      </c>
      <c r="N88" s="33" t="s">
        <v>96</v>
      </c>
      <c r="O88" s="33">
        <v>0</v>
      </c>
      <c r="P88" s="33" t="s">
        <v>96</v>
      </c>
      <c r="Q88" s="33" t="s">
        <v>96</v>
      </c>
      <c r="R88" s="33">
        <v>0</v>
      </c>
      <c r="S88" s="33" t="s">
        <v>96</v>
      </c>
      <c r="T88" s="33" t="s">
        <v>96</v>
      </c>
      <c r="U88" s="33">
        <v>0</v>
      </c>
      <c r="V88" s="33" t="s">
        <v>96</v>
      </c>
      <c r="W88" s="33">
        <v>900</v>
      </c>
    </row>
    <row r="89" spans="1:23" x14ac:dyDescent="0.15">
      <c r="A89" s="2">
        <v>44012</v>
      </c>
      <c r="B89" s="39">
        <v>0.37847222222222227</v>
      </c>
      <c r="C89" s="33">
        <v>22345</v>
      </c>
      <c r="D89" s="33">
        <v>22360</v>
      </c>
      <c r="E89" s="33">
        <v>22330</v>
      </c>
      <c r="F89" s="33">
        <v>22335</v>
      </c>
      <c r="G89" s="38">
        <v>20.493901531919196</v>
      </c>
      <c r="H89" s="33">
        <v>22368</v>
      </c>
      <c r="I89" s="33">
        <v>22470.469507659596</v>
      </c>
      <c r="J89" s="33">
        <v>22265.530492340404</v>
      </c>
      <c r="K89" s="33">
        <v>22475</v>
      </c>
      <c r="L89" s="33">
        <v>22265</v>
      </c>
      <c r="M89" s="3" t="s">
        <v>96</v>
      </c>
      <c r="N89" s="33" t="s">
        <v>96</v>
      </c>
      <c r="O89" s="33">
        <v>0</v>
      </c>
      <c r="P89" s="33" t="s">
        <v>96</v>
      </c>
      <c r="Q89" s="33" t="s">
        <v>96</v>
      </c>
      <c r="R89" s="33">
        <v>0</v>
      </c>
      <c r="S89" s="33" t="s">
        <v>96</v>
      </c>
      <c r="T89" s="33" t="s">
        <v>96</v>
      </c>
      <c r="U89" s="33">
        <v>0</v>
      </c>
      <c r="V89" s="33" t="s">
        <v>96</v>
      </c>
      <c r="W89" s="33">
        <v>905</v>
      </c>
    </row>
    <row r="90" spans="1:23" x14ac:dyDescent="0.15">
      <c r="A90" s="2">
        <v>44012</v>
      </c>
      <c r="B90" s="39">
        <v>0.38194444444444442</v>
      </c>
      <c r="C90" s="33">
        <v>22330</v>
      </c>
      <c r="D90" s="33">
        <v>22355</v>
      </c>
      <c r="E90" s="33">
        <v>22320</v>
      </c>
      <c r="F90" s="33">
        <v>22330</v>
      </c>
      <c r="G90" s="38">
        <v>27.522717889045769</v>
      </c>
      <c r="H90" s="33">
        <v>22357</v>
      </c>
      <c r="I90" s="33">
        <v>22494.613589445227</v>
      </c>
      <c r="J90" s="33">
        <v>22219.386410554773</v>
      </c>
      <c r="K90" s="33">
        <v>22495</v>
      </c>
      <c r="L90" s="33">
        <v>22215</v>
      </c>
      <c r="M90" s="3" t="s">
        <v>96</v>
      </c>
      <c r="N90" s="33" t="s">
        <v>96</v>
      </c>
      <c r="O90" s="33">
        <v>0</v>
      </c>
      <c r="P90" s="33" t="s">
        <v>96</v>
      </c>
      <c r="Q90" s="33" t="s">
        <v>96</v>
      </c>
      <c r="R90" s="33">
        <v>0</v>
      </c>
      <c r="S90" s="33" t="s">
        <v>96</v>
      </c>
      <c r="T90" s="33" t="s">
        <v>96</v>
      </c>
      <c r="U90" s="33">
        <v>0</v>
      </c>
      <c r="V90" s="33" t="s">
        <v>96</v>
      </c>
      <c r="W90" s="33">
        <v>910</v>
      </c>
    </row>
    <row r="91" spans="1:23" x14ac:dyDescent="0.15">
      <c r="A91" s="2">
        <v>44012</v>
      </c>
      <c r="B91" s="39">
        <v>0.38541666666666669</v>
      </c>
      <c r="C91" s="33">
        <v>22335</v>
      </c>
      <c r="D91" s="33">
        <v>22355</v>
      </c>
      <c r="E91" s="33">
        <v>22310</v>
      </c>
      <c r="F91" s="33">
        <v>22350</v>
      </c>
      <c r="G91" s="38">
        <v>26.786190471957749</v>
      </c>
      <c r="H91" s="33">
        <v>22349</v>
      </c>
      <c r="I91" s="33">
        <v>22482.930952359788</v>
      </c>
      <c r="J91" s="33">
        <v>22215.069047640212</v>
      </c>
      <c r="K91" s="33">
        <v>22485</v>
      </c>
      <c r="L91" s="33">
        <v>22215</v>
      </c>
      <c r="M91" s="3" t="s">
        <v>96</v>
      </c>
      <c r="N91" s="33" t="s">
        <v>96</v>
      </c>
      <c r="O91" s="33">
        <v>0</v>
      </c>
      <c r="P91" s="33" t="s">
        <v>96</v>
      </c>
      <c r="Q91" s="33" t="s">
        <v>96</v>
      </c>
      <c r="R91" s="33">
        <v>0</v>
      </c>
      <c r="S91" s="33" t="s">
        <v>96</v>
      </c>
      <c r="T91" s="33" t="s">
        <v>96</v>
      </c>
      <c r="U91" s="33">
        <v>0</v>
      </c>
      <c r="V91" s="33" t="s">
        <v>96</v>
      </c>
      <c r="W91" s="33">
        <v>915</v>
      </c>
    </row>
    <row r="92" spans="1:23" x14ac:dyDescent="0.15">
      <c r="A92" s="2">
        <v>44012</v>
      </c>
      <c r="B92" s="39">
        <v>0.3888888888888889</v>
      </c>
      <c r="C92" s="33">
        <v>22350</v>
      </c>
      <c r="D92" s="33">
        <v>22350</v>
      </c>
      <c r="E92" s="33">
        <v>22315</v>
      </c>
      <c r="F92" s="33">
        <v>22320</v>
      </c>
      <c r="G92" s="38">
        <v>9.7467943448089631</v>
      </c>
      <c r="H92" s="33">
        <v>22343</v>
      </c>
      <c r="I92" s="33">
        <v>22391.733971724047</v>
      </c>
      <c r="J92" s="33">
        <v>22294.266028275953</v>
      </c>
      <c r="K92" s="33">
        <v>22395</v>
      </c>
      <c r="L92" s="33">
        <v>22290</v>
      </c>
      <c r="M92" s="3" t="s">
        <v>96</v>
      </c>
      <c r="N92" s="33" t="s">
        <v>96</v>
      </c>
      <c r="O92" s="33">
        <v>0</v>
      </c>
      <c r="P92" s="33" t="s">
        <v>96</v>
      </c>
      <c r="Q92" s="33" t="s">
        <v>96</v>
      </c>
      <c r="R92" s="33">
        <v>0</v>
      </c>
      <c r="S92" s="33" t="s">
        <v>96</v>
      </c>
      <c r="T92" s="33" t="s">
        <v>96</v>
      </c>
      <c r="U92" s="33">
        <v>0</v>
      </c>
      <c r="V92" s="33" t="s">
        <v>96</v>
      </c>
      <c r="W92" s="33">
        <v>920</v>
      </c>
    </row>
    <row r="93" spans="1:23" x14ac:dyDescent="0.15">
      <c r="A93" s="2">
        <v>44012</v>
      </c>
      <c r="B93" s="39">
        <v>0.3923611111111111</v>
      </c>
      <c r="C93" s="33">
        <v>22325</v>
      </c>
      <c r="D93" s="33">
        <v>22360</v>
      </c>
      <c r="E93" s="33">
        <v>22325</v>
      </c>
      <c r="F93" s="33">
        <v>22340</v>
      </c>
      <c r="G93" s="38">
        <v>11.510864433221338</v>
      </c>
      <c r="H93" s="33">
        <v>22332</v>
      </c>
      <c r="I93" s="33">
        <v>22389.554322166106</v>
      </c>
      <c r="J93" s="33">
        <v>22274.445677833894</v>
      </c>
      <c r="K93" s="33">
        <v>22390</v>
      </c>
      <c r="L93" s="33">
        <v>22270</v>
      </c>
      <c r="M93" s="3" t="s">
        <v>96</v>
      </c>
      <c r="N93" s="33" t="s">
        <v>96</v>
      </c>
      <c r="O93" s="33">
        <v>0</v>
      </c>
      <c r="P93" s="33" t="s">
        <v>96</v>
      </c>
      <c r="Q93" s="33" t="s">
        <v>96</v>
      </c>
      <c r="R93" s="33">
        <v>0</v>
      </c>
      <c r="S93" s="33" t="s">
        <v>96</v>
      </c>
      <c r="T93" s="33" t="s">
        <v>96</v>
      </c>
      <c r="U93" s="33">
        <v>0</v>
      </c>
      <c r="V93" s="33" t="s">
        <v>96</v>
      </c>
      <c r="W93" s="33">
        <v>925</v>
      </c>
    </row>
    <row r="94" spans="1:23" x14ac:dyDescent="0.15">
      <c r="A94" s="2">
        <v>44012</v>
      </c>
      <c r="B94" s="39">
        <v>0.39583333333333331</v>
      </c>
      <c r="C94" s="33">
        <v>22340</v>
      </c>
      <c r="D94" s="33">
        <v>22350</v>
      </c>
      <c r="E94" s="33">
        <v>22300</v>
      </c>
      <c r="F94" s="33">
        <v>22310</v>
      </c>
      <c r="G94" s="38">
        <v>11.401754250991379</v>
      </c>
      <c r="H94" s="33">
        <v>22336</v>
      </c>
      <c r="I94" s="33">
        <v>22393.008771254958</v>
      </c>
      <c r="J94" s="33">
        <v>22278.991228745042</v>
      </c>
      <c r="K94" s="33">
        <v>22395</v>
      </c>
      <c r="L94" s="33">
        <v>22275</v>
      </c>
      <c r="M94" s="3" t="s">
        <v>96</v>
      </c>
      <c r="N94" s="33" t="s">
        <v>96</v>
      </c>
      <c r="O94" s="33">
        <v>0</v>
      </c>
      <c r="P94" s="33" t="s">
        <v>96</v>
      </c>
      <c r="Q94" s="33" t="s">
        <v>96</v>
      </c>
      <c r="R94" s="33">
        <v>0</v>
      </c>
      <c r="S94" s="33" t="s">
        <v>96</v>
      </c>
      <c r="T94" s="33" t="s">
        <v>96</v>
      </c>
      <c r="U94" s="33">
        <v>0</v>
      </c>
      <c r="V94" s="33" t="s">
        <v>96</v>
      </c>
      <c r="W94" s="33">
        <v>930</v>
      </c>
    </row>
    <row r="95" spans="1:23" x14ac:dyDescent="0.15">
      <c r="A95" s="2">
        <v>44012</v>
      </c>
      <c r="B95" s="39">
        <v>0.39930555555555558</v>
      </c>
      <c r="C95" s="33">
        <v>22310</v>
      </c>
      <c r="D95" s="33">
        <v>22325</v>
      </c>
      <c r="E95" s="33">
        <v>22300</v>
      </c>
      <c r="F95" s="33">
        <v>22320</v>
      </c>
      <c r="G95" s="38">
        <v>18.165902124584949</v>
      </c>
      <c r="H95" s="33">
        <v>22326</v>
      </c>
      <c r="I95" s="33">
        <v>22416.829510622923</v>
      </c>
      <c r="J95" s="33">
        <v>22235.170489377077</v>
      </c>
      <c r="K95" s="33">
        <v>22420</v>
      </c>
      <c r="L95" s="33">
        <v>22235</v>
      </c>
      <c r="M95" s="3" t="s">
        <v>96</v>
      </c>
      <c r="N95" s="33" t="s">
        <v>96</v>
      </c>
      <c r="O95" s="33">
        <v>0</v>
      </c>
      <c r="P95" s="33" t="s">
        <v>96</v>
      </c>
      <c r="Q95" s="33" t="s">
        <v>96</v>
      </c>
      <c r="R95" s="33">
        <v>0</v>
      </c>
      <c r="S95" s="33" t="s">
        <v>96</v>
      </c>
      <c r="T95" s="33" t="s">
        <v>96</v>
      </c>
      <c r="U95" s="33">
        <v>0</v>
      </c>
      <c r="V95" s="33" t="s">
        <v>96</v>
      </c>
      <c r="W95" s="33">
        <v>935</v>
      </c>
    </row>
    <row r="96" spans="1:23" x14ac:dyDescent="0.15">
      <c r="A96" s="2">
        <v>44012</v>
      </c>
      <c r="B96" s="39">
        <v>0.40277777777777773</v>
      </c>
      <c r="C96" s="33">
        <v>22320</v>
      </c>
      <c r="D96" s="33">
        <v>22345</v>
      </c>
      <c r="E96" s="33">
        <v>22320</v>
      </c>
      <c r="F96" s="33">
        <v>22345</v>
      </c>
      <c r="G96" s="38">
        <v>10.954451150103322</v>
      </c>
      <c r="H96" s="33">
        <v>22322</v>
      </c>
      <c r="I96" s="33">
        <v>22376.772255750515</v>
      </c>
      <c r="J96" s="33">
        <v>22267.227744249485</v>
      </c>
      <c r="K96" s="33">
        <v>22380</v>
      </c>
      <c r="L96" s="33">
        <v>22265</v>
      </c>
      <c r="M96" s="3" t="s">
        <v>96</v>
      </c>
      <c r="N96" s="33" t="s">
        <v>96</v>
      </c>
      <c r="O96" s="33">
        <v>0</v>
      </c>
      <c r="P96" s="33" t="s">
        <v>96</v>
      </c>
      <c r="Q96" s="33" t="s">
        <v>96</v>
      </c>
      <c r="R96" s="33">
        <v>0</v>
      </c>
      <c r="S96" s="33" t="s">
        <v>96</v>
      </c>
      <c r="T96" s="33" t="s">
        <v>96</v>
      </c>
      <c r="U96" s="33">
        <v>0</v>
      </c>
      <c r="V96" s="33" t="s">
        <v>96</v>
      </c>
      <c r="W96" s="33">
        <v>940</v>
      </c>
    </row>
    <row r="97" spans="1:23" x14ac:dyDescent="0.15">
      <c r="A97" s="2">
        <v>44012</v>
      </c>
      <c r="B97" s="39">
        <v>0.40625</v>
      </c>
      <c r="C97" s="33">
        <v>22345</v>
      </c>
      <c r="D97" s="33">
        <v>22350</v>
      </c>
      <c r="E97" s="33">
        <v>22325</v>
      </c>
      <c r="F97" s="33">
        <v>22325</v>
      </c>
      <c r="G97" s="38">
        <v>16.046806535881213</v>
      </c>
      <c r="H97" s="33">
        <v>22332</v>
      </c>
      <c r="I97" s="33">
        <v>22412.234032679407</v>
      </c>
      <c r="J97" s="33">
        <v>22251.765967320593</v>
      </c>
      <c r="K97" s="33">
        <v>22415</v>
      </c>
      <c r="L97" s="33">
        <v>22250</v>
      </c>
      <c r="M97" s="3" t="s">
        <v>96</v>
      </c>
      <c r="N97" s="33" t="s">
        <v>96</v>
      </c>
      <c r="O97" s="33">
        <v>0</v>
      </c>
      <c r="P97" s="33" t="s">
        <v>96</v>
      </c>
      <c r="Q97" s="33" t="s">
        <v>96</v>
      </c>
      <c r="R97" s="33">
        <v>0</v>
      </c>
      <c r="S97" s="33" t="s">
        <v>96</v>
      </c>
      <c r="T97" s="33" t="s">
        <v>96</v>
      </c>
      <c r="U97" s="33">
        <v>0</v>
      </c>
      <c r="V97" s="33" t="s">
        <v>96</v>
      </c>
      <c r="W97" s="33">
        <v>945</v>
      </c>
    </row>
    <row r="98" spans="1:23" x14ac:dyDescent="0.15">
      <c r="A98" s="2">
        <v>44012</v>
      </c>
      <c r="B98" s="39">
        <v>0.40972222222222227</v>
      </c>
      <c r="C98" s="33">
        <v>22330</v>
      </c>
      <c r="D98" s="33">
        <v>22335</v>
      </c>
      <c r="E98" s="33">
        <v>22300</v>
      </c>
      <c r="F98" s="33">
        <v>22310</v>
      </c>
      <c r="G98" s="38">
        <v>12.942179105544785</v>
      </c>
      <c r="H98" s="33">
        <v>22326</v>
      </c>
      <c r="I98" s="33">
        <v>22390.710895527725</v>
      </c>
      <c r="J98" s="33">
        <v>22261.289104472275</v>
      </c>
      <c r="K98" s="33">
        <v>22395</v>
      </c>
      <c r="L98" s="33">
        <v>22260</v>
      </c>
      <c r="M98" s="3" t="s">
        <v>96</v>
      </c>
      <c r="N98" s="33" t="s">
        <v>96</v>
      </c>
      <c r="O98" s="33">
        <v>0</v>
      </c>
      <c r="P98" s="33" t="s">
        <v>96</v>
      </c>
      <c r="Q98" s="33" t="s">
        <v>96</v>
      </c>
      <c r="R98" s="33">
        <v>0</v>
      </c>
      <c r="S98" s="33" t="s">
        <v>96</v>
      </c>
      <c r="T98" s="33" t="s">
        <v>96</v>
      </c>
      <c r="U98" s="33">
        <v>0</v>
      </c>
      <c r="V98" s="33" t="s">
        <v>96</v>
      </c>
      <c r="W98" s="33">
        <v>950</v>
      </c>
    </row>
    <row r="99" spans="1:23" x14ac:dyDescent="0.15">
      <c r="A99" s="2">
        <v>44012</v>
      </c>
      <c r="B99" s="39">
        <v>0.41319444444444442</v>
      </c>
      <c r="C99" s="33">
        <v>22315</v>
      </c>
      <c r="D99" s="33">
        <v>22335</v>
      </c>
      <c r="E99" s="33">
        <v>22310</v>
      </c>
      <c r="F99" s="33">
        <v>22315</v>
      </c>
      <c r="G99" s="38">
        <v>13.509256086106296</v>
      </c>
      <c r="H99" s="33">
        <v>22323</v>
      </c>
      <c r="I99" s="33">
        <v>22390.546280430532</v>
      </c>
      <c r="J99" s="33">
        <v>22255.453719569468</v>
      </c>
      <c r="K99" s="33">
        <v>22395</v>
      </c>
      <c r="L99" s="33">
        <v>22255</v>
      </c>
      <c r="M99" s="3" t="s">
        <v>96</v>
      </c>
      <c r="N99" s="33" t="s">
        <v>96</v>
      </c>
      <c r="O99" s="33">
        <v>0</v>
      </c>
      <c r="P99" s="33" t="s">
        <v>96</v>
      </c>
      <c r="Q99" s="33" t="s">
        <v>96</v>
      </c>
      <c r="R99" s="33">
        <v>0</v>
      </c>
      <c r="S99" s="33" t="s">
        <v>96</v>
      </c>
      <c r="T99" s="33" t="s">
        <v>96</v>
      </c>
      <c r="U99" s="33">
        <v>0</v>
      </c>
      <c r="V99" s="33" t="s">
        <v>96</v>
      </c>
      <c r="W99" s="33">
        <v>955</v>
      </c>
    </row>
    <row r="100" spans="1:23" x14ac:dyDescent="0.15">
      <c r="A100" s="2">
        <v>44012</v>
      </c>
      <c r="B100" s="39">
        <v>0.41666666666666669</v>
      </c>
      <c r="C100" s="33">
        <v>22310</v>
      </c>
      <c r="D100" s="33">
        <v>22350</v>
      </c>
      <c r="E100" s="33">
        <v>22310</v>
      </c>
      <c r="F100" s="33">
        <v>22340</v>
      </c>
      <c r="G100" s="38">
        <v>14.747881203752625</v>
      </c>
      <c r="H100" s="33">
        <v>22321</v>
      </c>
      <c r="I100" s="33">
        <v>22394.739406018762</v>
      </c>
      <c r="J100" s="33">
        <v>22247.260593981238</v>
      </c>
      <c r="K100" s="33">
        <v>22395</v>
      </c>
      <c r="L100" s="33">
        <v>22245</v>
      </c>
      <c r="M100" s="3" t="s">
        <v>96</v>
      </c>
      <c r="N100" s="33" t="s">
        <v>96</v>
      </c>
      <c r="O100" s="33">
        <v>0</v>
      </c>
      <c r="P100" s="33" t="s">
        <v>96</v>
      </c>
      <c r="Q100" s="33" t="s">
        <v>96</v>
      </c>
      <c r="R100" s="33">
        <v>0</v>
      </c>
      <c r="S100" s="33" t="s">
        <v>96</v>
      </c>
      <c r="T100" s="33" t="s">
        <v>96</v>
      </c>
      <c r="U100" s="33">
        <v>0</v>
      </c>
      <c r="V100" s="33" t="s">
        <v>96</v>
      </c>
      <c r="W100" s="33">
        <v>1000</v>
      </c>
    </row>
    <row r="101" spans="1:23" x14ac:dyDescent="0.15">
      <c r="A101" s="2">
        <v>44012</v>
      </c>
      <c r="B101" s="39">
        <v>0.4201388888888889</v>
      </c>
      <c r="C101" s="33">
        <v>22345</v>
      </c>
      <c r="D101" s="33">
        <v>22355</v>
      </c>
      <c r="E101" s="33">
        <v>22335</v>
      </c>
      <c r="F101" s="33">
        <v>22345</v>
      </c>
      <c r="G101" s="38">
        <v>15.247950681976906</v>
      </c>
      <c r="H101" s="33">
        <v>22327</v>
      </c>
      <c r="I101" s="33">
        <v>22403.239753409885</v>
      </c>
      <c r="J101" s="33">
        <v>22250.760246590115</v>
      </c>
      <c r="K101" s="33">
        <v>22405</v>
      </c>
      <c r="L101" s="33">
        <v>22250</v>
      </c>
      <c r="M101" s="3" t="s">
        <v>96</v>
      </c>
      <c r="N101" s="33" t="s">
        <v>96</v>
      </c>
      <c r="O101" s="33">
        <v>0</v>
      </c>
      <c r="P101" s="33" t="s">
        <v>96</v>
      </c>
      <c r="Q101" s="33" t="s">
        <v>96</v>
      </c>
      <c r="R101" s="33">
        <v>0</v>
      </c>
      <c r="S101" s="33" t="s">
        <v>96</v>
      </c>
      <c r="T101" s="33" t="s">
        <v>96</v>
      </c>
      <c r="U101" s="33">
        <v>0</v>
      </c>
      <c r="V101" s="33" t="s">
        <v>96</v>
      </c>
      <c r="W101" s="33">
        <v>1005</v>
      </c>
    </row>
    <row r="102" spans="1:23" x14ac:dyDescent="0.15">
      <c r="A102" s="2">
        <v>44012</v>
      </c>
      <c r="B102" s="39">
        <v>0.4236111111111111</v>
      </c>
      <c r="C102" s="33">
        <v>22350</v>
      </c>
      <c r="D102" s="33">
        <v>22390</v>
      </c>
      <c r="E102" s="33">
        <v>22345</v>
      </c>
      <c r="F102" s="33">
        <v>22385</v>
      </c>
      <c r="G102" s="38">
        <v>18.234582528810471</v>
      </c>
      <c r="H102" s="33">
        <v>22332</v>
      </c>
      <c r="I102" s="33">
        <v>22423.172912644051</v>
      </c>
      <c r="J102" s="33">
        <v>22240.827087355949</v>
      </c>
      <c r="K102" s="33">
        <v>22425</v>
      </c>
      <c r="L102" s="33">
        <v>22240</v>
      </c>
      <c r="M102" s="3" t="s">
        <v>96</v>
      </c>
      <c r="N102" s="33" t="s">
        <v>96</v>
      </c>
      <c r="O102" s="33">
        <v>0</v>
      </c>
      <c r="P102" s="33" t="s">
        <v>96</v>
      </c>
      <c r="Q102" s="33" t="s">
        <v>96</v>
      </c>
      <c r="R102" s="33">
        <v>0</v>
      </c>
      <c r="S102" s="33" t="s">
        <v>96</v>
      </c>
      <c r="T102" s="33" t="s">
        <v>96</v>
      </c>
      <c r="U102" s="33">
        <v>0</v>
      </c>
      <c r="V102" s="33" t="s">
        <v>96</v>
      </c>
      <c r="W102" s="33">
        <v>1010</v>
      </c>
    </row>
    <row r="103" spans="1:23" x14ac:dyDescent="0.15">
      <c r="A103" s="2">
        <v>44012</v>
      </c>
      <c r="B103" s="39">
        <v>0.42708333333333331</v>
      </c>
      <c r="C103" s="33">
        <v>22385</v>
      </c>
      <c r="D103" s="33">
        <v>22385</v>
      </c>
      <c r="E103" s="33">
        <v>22365</v>
      </c>
      <c r="F103" s="33">
        <v>22370</v>
      </c>
      <c r="G103" s="38">
        <v>30.495901363953813</v>
      </c>
      <c r="H103" s="33">
        <v>22354</v>
      </c>
      <c r="I103" s="33">
        <v>22506.479506819767</v>
      </c>
      <c r="J103" s="33">
        <v>22201.520493180233</v>
      </c>
      <c r="K103" s="33">
        <v>22510</v>
      </c>
      <c r="L103" s="33">
        <v>22200</v>
      </c>
      <c r="M103" s="3" t="s">
        <v>96</v>
      </c>
      <c r="N103" s="33" t="s">
        <v>96</v>
      </c>
      <c r="O103" s="33">
        <v>0</v>
      </c>
      <c r="P103" s="33" t="s">
        <v>96</v>
      </c>
      <c r="Q103" s="33" t="s">
        <v>96</v>
      </c>
      <c r="R103" s="33">
        <v>0</v>
      </c>
      <c r="S103" s="33" t="s">
        <v>96</v>
      </c>
      <c r="T103" s="33" t="s">
        <v>96</v>
      </c>
      <c r="U103" s="33">
        <v>0</v>
      </c>
      <c r="V103" s="33" t="s">
        <v>96</v>
      </c>
      <c r="W103" s="33">
        <v>1015</v>
      </c>
    </row>
    <row r="104" spans="1:23" x14ac:dyDescent="0.15">
      <c r="A104" s="2">
        <v>44012</v>
      </c>
      <c r="B104" s="39">
        <v>0.43055555555555558</v>
      </c>
      <c r="C104" s="33">
        <v>22370</v>
      </c>
      <c r="D104" s="33">
        <v>22385</v>
      </c>
      <c r="E104" s="33">
        <v>22365</v>
      </c>
      <c r="F104" s="33">
        <v>22370</v>
      </c>
      <c r="G104" s="38">
        <v>18.907670401189037</v>
      </c>
      <c r="H104" s="33">
        <v>22362</v>
      </c>
      <c r="I104" s="33">
        <v>22456.538352005944</v>
      </c>
      <c r="J104" s="33">
        <v>22267.461647994056</v>
      </c>
      <c r="K104" s="33">
        <v>22460</v>
      </c>
      <c r="L104" s="33">
        <v>22265</v>
      </c>
      <c r="M104" s="3" t="s">
        <v>96</v>
      </c>
      <c r="N104" s="33" t="s">
        <v>96</v>
      </c>
      <c r="O104" s="33">
        <v>0</v>
      </c>
      <c r="P104" s="33" t="s">
        <v>96</v>
      </c>
      <c r="Q104" s="33" t="s">
        <v>96</v>
      </c>
      <c r="R104" s="33">
        <v>0</v>
      </c>
      <c r="S104" s="33" t="s">
        <v>96</v>
      </c>
      <c r="T104" s="33" t="s">
        <v>96</v>
      </c>
      <c r="U104" s="33">
        <v>0</v>
      </c>
      <c r="V104" s="33" t="s">
        <v>96</v>
      </c>
      <c r="W104" s="33">
        <v>1020</v>
      </c>
    </row>
    <row r="105" spans="1:23" x14ac:dyDescent="0.15">
      <c r="A105" s="2">
        <v>44012</v>
      </c>
      <c r="B105" s="39">
        <v>0.43402777777777773</v>
      </c>
      <c r="C105" s="33">
        <v>22370</v>
      </c>
      <c r="D105" s="33">
        <v>22380</v>
      </c>
      <c r="E105" s="33">
        <v>22365</v>
      </c>
      <c r="F105" s="33">
        <v>22375</v>
      </c>
      <c r="G105" s="38">
        <v>14.404860290887934</v>
      </c>
      <c r="H105" s="33">
        <v>22368</v>
      </c>
      <c r="I105" s="33">
        <v>22440.024301454439</v>
      </c>
      <c r="J105" s="33">
        <v>22295.975698545561</v>
      </c>
      <c r="K105" s="33">
        <v>22445</v>
      </c>
      <c r="L105" s="33">
        <v>22295</v>
      </c>
      <c r="M105" s="3" t="s">
        <v>96</v>
      </c>
      <c r="N105" s="33" t="s">
        <v>96</v>
      </c>
      <c r="O105" s="33">
        <v>0</v>
      </c>
      <c r="P105" s="33" t="s">
        <v>96</v>
      </c>
      <c r="Q105" s="33" t="s">
        <v>96</v>
      </c>
      <c r="R105" s="33">
        <v>0</v>
      </c>
      <c r="S105" s="33" t="s">
        <v>96</v>
      </c>
      <c r="T105" s="33" t="s">
        <v>96</v>
      </c>
      <c r="U105" s="33">
        <v>0</v>
      </c>
      <c r="V105" s="33" t="s">
        <v>96</v>
      </c>
      <c r="W105" s="33">
        <v>1025</v>
      </c>
    </row>
    <row r="106" spans="1:23" x14ac:dyDescent="0.15">
      <c r="A106" s="2">
        <v>44012</v>
      </c>
      <c r="B106" s="39">
        <v>0.4375</v>
      </c>
      <c r="C106" s="33">
        <v>22380</v>
      </c>
      <c r="D106" s="33">
        <v>22405</v>
      </c>
      <c r="E106" s="33">
        <v>22375</v>
      </c>
      <c r="F106" s="33">
        <v>22380</v>
      </c>
      <c r="G106" s="38">
        <v>6.5192024052026492</v>
      </c>
      <c r="H106" s="33">
        <v>22376</v>
      </c>
      <c r="I106" s="33">
        <v>22408.596012026013</v>
      </c>
      <c r="J106" s="33">
        <v>22343.403987973987</v>
      </c>
      <c r="K106" s="33">
        <v>22410</v>
      </c>
      <c r="L106" s="33">
        <v>22340</v>
      </c>
      <c r="M106" s="3" t="s">
        <v>96</v>
      </c>
      <c r="N106" s="33" t="s">
        <v>96</v>
      </c>
      <c r="O106" s="33">
        <v>0</v>
      </c>
      <c r="P106" s="33" t="s">
        <v>96</v>
      </c>
      <c r="Q106" s="33" t="s">
        <v>96</v>
      </c>
      <c r="R106" s="33">
        <v>0</v>
      </c>
      <c r="S106" s="33" t="s">
        <v>96</v>
      </c>
      <c r="T106" s="33" t="s">
        <v>96</v>
      </c>
      <c r="U106" s="33">
        <v>0</v>
      </c>
      <c r="V106" s="33" t="s">
        <v>96</v>
      </c>
      <c r="W106" s="33">
        <v>1030</v>
      </c>
    </row>
    <row r="107" spans="1:23" x14ac:dyDescent="0.15">
      <c r="A107" s="2">
        <v>44012</v>
      </c>
      <c r="B107" s="39">
        <v>0.44097222222222227</v>
      </c>
      <c r="C107" s="33">
        <v>22375</v>
      </c>
      <c r="D107" s="33">
        <v>22420</v>
      </c>
      <c r="E107" s="33">
        <v>22375</v>
      </c>
      <c r="F107" s="33">
        <v>22420</v>
      </c>
      <c r="G107" s="38">
        <v>4.1833001326703778</v>
      </c>
      <c r="H107" s="33">
        <v>22374</v>
      </c>
      <c r="I107" s="33">
        <v>22394.916500663352</v>
      </c>
      <c r="J107" s="33">
        <v>22353.083499336648</v>
      </c>
      <c r="K107" s="33">
        <v>22395</v>
      </c>
      <c r="L107" s="33">
        <v>22350</v>
      </c>
      <c r="M107" s="3" t="s">
        <v>98</v>
      </c>
      <c r="N107" s="33">
        <v>22395</v>
      </c>
      <c r="O107" s="33">
        <v>-1</v>
      </c>
      <c r="P107" s="33">
        <v>22340</v>
      </c>
      <c r="Q107" s="33">
        <v>22450</v>
      </c>
      <c r="R107" s="33">
        <v>0</v>
      </c>
      <c r="S107" s="33" t="s">
        <v>96</v>
      </c>
      <c r="T107" s="33" t="s">
        <v>96</v>
      </c>
      <c r="U107" s="33">
        <v>0</v>
      </c>
      <c r="V107" s="33" t="s">
        <v>96</v>
      </c>
      <c r="W107" s="33">
        <v>1035</v>
      </c>
    </row>
    <row r="108" spans="1:23" x14ac:dyDescent="0.15">
      <c r="A108" s="2">
        <v>44012</v>
      </c>
      <c r="B108" s="39">
        <v>0.44444444444444442</v>
      </c>
      <c r="C108" s="33">
        <v>22420</v>
      </c>
      <c r="D108" s="33">
        <v>22425</v>
      </c>
      <c r="E108" s="33">
        <v>22380</v>
      </c>
      <c r="F108" s="33">
        <v>22380</v>
      </c>
      <c r="G108" s="38">
        <v>24.899799195977465</v>
      </c>
      <c r="H108" s="33">
        <v>22393</v>
      </c>
      <c r="I108" s="33">
        <v>22517.498995979888</v>
      </c>
      <c r="J108" s="33">
        <v>22268.501004020112</v>
      </c>
      <c r="K108" s="33">
        <v>22520</v>
      </c>
      <c r="L108" s="33">
        <v>22265</v>
      </c>
      <c r="M108" s="3" t="s">
        <v>96</v>
      </c>
      <c r="N108" s="33">
        <v>22395</v>
      </c>
      <c r="O108" s="33">
        <v>-1</v>
      </c>
      <c r="P108" s="33">
        <v>22340</v>
      </c>
      <c r="Q108" s="33">
        <v>22450</v>
      </c>
      <c r="R108" s="33">
        <v>0</v>
      </c>
      <c r="S108" s="33" t="s">
        <v>96</v>
      </c>
      <c r="T108" s="33" t="s">
        <v>96</v>
      </c>
      <c r="U108" s="33">
        <v>0</v>
      </c>
      <c r="V108" s="33" t="s">
        <v>96</v>
      </c>
      <c r="W108" s="33">
        <v>1040</v>
      </c>
    </row>
    <row r="109" spans="1:23" x14ac:dyDescent="0.15">
      <c r="A109" s="2">
        <v>44012</v>
      </c>
      <c r="B109" s="39">
        <v>0.44791666666666669</v>
      </c>
      <c r="C109" s="33">
        <v>22380</v>
      </c>
      <c r="D109" s="33">
        <v>22390</v>
      </c>
      <c r="E109" s="33">
        <v>22340</v>
      </c>
      <c r="F109" s="33">
        <v>22345</v>
      </c>
      <c r="G109" s="38">
        <v>18.574175621006709</v>
      </c>
      <c r="H109" s="33">
        <v>22387</v>
      </c>
      <c r="I109" s="33">
        <v>22479.870878105034</v>
      </c>
      <c r="J109" s="33">
        <v>22294.129121894966</v>
      </c>
      <c r="K109" s="33">
        <v>22480</v>
      </c>
      <c r="L109" s="33">
        <v>22290</v>
      </c>
      <c r="M109" s="3" t="s">
        <v>96</v>
      </c>
      <c r="N109" s="33">
        <v>22395</v>
      </c>
      <c r="O109" s="33">
        <v>-1</v>
      </c>
      <c r="P109" s="33">
        <v>22340</v>
      </c>
      <c r="Q109" s="33">
        <v>22450</v>
      </c>
      <c r="R109" s="33">
        <v>0</v>
      </c>
      <c r="S109" s="33" t="s">
        <v>96</v>
      </c>
      <c r="T109" s="33" t="s">
        <v>96</v>
      </c>
      <c r="U109" s="33">
        <v>0</v>
      </c>
      <c r="V109" s="33" t="s">
        <v>96</v>
      </c>
      <c r="W109" s="33">
        <v>1045</v>
      </c>
    </row>
    <row r="110" spans="1:23" x14ac:dyDescent="0.15">
      <c r="A110" s="2">
        <v>44012</v>
      </c>
      <c r="B110" s="39">
        <v>0.4513888888888889</v>
      </c>
      <c r="C110" s="33">
        <v>22345</v>
      </c>
      <c r="D110" s="33">
        <v>22360</v>
      </c>
      <c r="E110" s="33">
        <v>22335</v>
      </c>
      <c r="F110" s="33">
        <v>22335</v>
      </c>
      <c r="G110" s="38">
        <v>31.10466202999158</v>
      </c>
      <c r="H110" s="33">
        <v>22374</v>
      </c>
      <c r="I110" s="33">
        <v>22529.523310149958</v>
      </c>
      <c r="J110" s="33">
        <v>22218.476689850042</v>
      </c>
      <c r="K110" s="33">
        <v>22530</v>
      </c>
      <c r="L110" s="33">
        <v>22215</v>
      </c>
      <c r="M110" s="3" t="s">
        <v>96</v>
      </c>
      <c r="N110" s="33" t="s">
        <v>96</v>
      </c>
      <c r="O110" s="33">
        <v>0</v>
      </c>
      <c r="P110" s="33">
        <v>22340</v>
      </c>
      <c r="Q110" s="33">
        <v>22450</v>
      </c>
      <c r="R110" s="33">
        <v>1</v>
      </c>
      <c r="S110" s="33">
        <v>55</v>
      </c>
      <c r="T110" s="33" t="s">
        <v>96</v>
      </c>
      <c r="U110" s="33">
        <v>0</v>
      </c>
      <c r="V110" s="33" t="s">
        <v>96</v>
      </c>
      <c r="W110" s="33">
        <v>1050</v>
      </c>
    </row>
    <row r="111" spans="1:23" x14ac:dyDescent="0.15">
      <c r="A111" s="2">
        <v>44012</v>
      </c>
      <c r="B111" s="39">
        <v>0.4548611111111111</v>
      </c>
      <c r="C111" s="33">
        <v>22335</v>
      </c>
      <c r="D111" s="33">
        <v>22355</v>
      </c>
      <c r="E111" s="33">
        <v>22330</v>
      </c>
      <c r="F111" s="33">
        <v>22350</v>
      </c>
      <c r="G111" s="38">
        <v>36.844266853881081</v>
      </c>
      <c r="H111" s="33">
        <v>22363</v>
      </c>
      <c r="I111" s="33">
        <v>22547.221334269405</v>
      </c>
      <c r="J111" s="33">
        <v>22178.778665730595</v>
      </c>
      <c r="K111" s="33">
        <v>22550</v>
      </c>
      <c r="L111" s="33">
        <v>22175</v>
      </c>
      <c r="M111" s="3" t="s">
        <v>96</v>
      </c>
      <c r="N111" s="33" t="s">
        <v>96</v>
      </c>
      <c r="O111" s="33">
        <v>0</v>
      </c>
      <c r="P111" s="33" t="s">
        <v>96</v>
      </c>
      <c r="Q111" s="33" t="s">
        <v>96</v>
      </c>
      <c r="R111" s="33">
        <v>0</v>
      </c>
      <c r="S111" s="33" t="s">
        <v>96</v>
      </c>
      <c r="T111" s="33" t="s">
        <v>96</v>
      </c>
      <c r="U111" s="33">
        <v>0</v>
      </c>
      <c r="V111" s="33" t="s">
        <v>96</v>
      </c>
      <c r="W111" s="33">
        <v>1055</v>
      </c>
    </row>
    <row r="112" spans="1:23" x14ac:dyDescent="0.15">
      <c r="A112" s="2">
        <v>44012</v>
      </c>
      <c r="B112" s="39">
        <v>0.45833333333333331</v>
      </c>
      <c r="C112" s="33">
        <v>22350</v>
      </c>
      <c r="D112" s="33">
        <v>22380</v>
      </c>
      <c r="E112" s="33">
        <v>22345</v>
      </c>
      <c r="F112" s="33">
        <v>22365</v>
      </c>
      <c r="G112" s="38">
        <v>16.80773631397161</v>
      </c>
      <c r="H112" s="33">
        <v>22352</v>
      </c>
      <c r="I112" s="33">
        <v>22436.038681569858</v>
      </c>
      <c r="J112" s="33">
        <v>22267.961318430142</v>
      </c>
      <c r="K112" s="33">
        <v>22440</v>
      </c>
      <c r="L112" s="33">
        <v>22265</v>
      </c>
      <c r="M112" s="3" t="s">
        <v>96</v>
      </c>
      <c r="N112" s="33" t="s">
        <v>96</v>
      </c>
      <c r="O112" s="33">
        <v>0</v>
      </c>
      <c r="P112" s="33" t="s">
        <v>96</v>
      </c>
      <c r="Q112" s="33" t="s">
        <v>96</v>
      </c>
      <c r="R112" s="33">
        <v>0</v>
      </c>
      <c r="S112" s="33" t="s">
        <v>96</v>
      </c>
      <c r="T112" s="33" t="s">
        <v>96</v>
      </c>
      <c r="U112" s="33">
        <v>0</v>
      </c>
      <c r="V112" s="33" t="s">
        <v>96</v>
      </c>
      <c r="W112" s="33">
        <v>1100</v>
      </c>
    </row>
    <row r="113" spans="1:23" x14ac:dyDescent="0.15">
      <c r="A113" s="2">
        <v>44012</v>
      </c>
      <c r="B113" s="39">
        <v>0.46180555555555558</v>
      </c>
      <c r="C113" s="33">
        <v>22365</v>
      </c>
      <c r="D113" s="33">
        <v>22365</v>
      </c>
      <c r="E113" s="33">
        <v>22350</v>
      </c>
      <c r="F113" s="33">
        <v>22350</v>
      </c>
      <c r="G113" s="38">
        <v>13.038404810405298</v>
      </c>
      <c r="H113" s="33">
        <v>22352</v>
      </c>
      <c r="I113" s="33">
        <v>22417.192024052027</v>
      </c>
      <c r="J113" s="33">
        <v>22286.807975947973</v>
      </c>
      <c r="K113" s="33">
        <v>22420</v>
      </c>
      <c r="L113" s="33">
        <v>22285</v>
      </c>
      <c r="M113" s="3" t="s">
        <v>96</v>
      </c>
      <c r="N113" s="33" t="s">
        <v>96</v>
      </c>
      <c r="O113" s="33">
        <v>0</v>
      </c>
      <c r="P113" s="33" t="s">
        <v>96</v>
      </c>
      <c r="Q113" s="33" t="s">
        <v>96</v>
      </c>
      <c r="R113" s="33">
        <v>0</v>
      </c>
      <c r="S113" s="33" t="s">
        <v>96</v>
      </c>
      <c r="T113" s="33" t="s">
        <v>96</v>
      </c>
      <c r="U113" s="33">
        <v>0</v>
      </c>
      <c r="V113" s="33" t="s">
        <v>96</v>
      </c>
      <c r="W113" s="33">
        <v>1105</v>
      </c>
    </row>
    <row r="114" spans="1:23" x14ac:dyDescent="0.15">
      <c r="A114" s="2">
        <v>44012</v>
      </c>
      <c r="B114" s="39">
        <v>0.46527777777777773</v>
      </c>
      <c r="C114" s="33">
        <v>22350</v>
      </c>
      <c r="D114" s="33">
        <v>22360</v>
      </c>
      <c r="E114" s="33">
        <v>22345</v>
      </c>
      <c r="F114" s="33">
        <v>22350</v>
      </c>
      <c r="G114" s="38">
        <v>10.606601717798213</v>
      </c>
      <c r="H114" s="33">
        <v>22350</v>
      </c>
      <c r="I114" s="33">
        <v>22403.033008588991</v>
      </c>
      <c r="J114" s="33">
        <v>22296.966991411009</v>
      </c>
      <c r="K114" s="33">
        <v>22405</v>
      </c>
      <c r="L114" s="33">
        <v>22295</v>
      </c>
      <c r="M114" s="3" t="s">
        <v>96</v>
      </c>
      <c r="N114" s="33" t="s">
        <v>96</v>
      </c>
      <c r="O114" s="33">
        <v>0</v>
      </c>
      <c r="P114" s="33" t="s">
        <v>96</v>
      </c>
      <c r="Q114" s="33" t="s">
        <v>96</v>
      </c>
      <c r="R114" s="33">
        <v>0</v>
      </c>
      <c r="S114" s="33" t="s">
        <v>96</v>
      </c>
      <c r="T114" s="33" t="s">
        <v>96</v>
      </c>
      <c r="U114" s="33">
        <v>0</v>
      </c>
      <c r="V114" s="33" t="s">
        <v>96</v>
      </c>
      <c r="W114" s="33">
        <v>1110</v>
      </c>
    </row>
    <row r="115" spans="1:23" x14ac:dyDescent="0.15">
      <c r="A115" s="2">
        <v>44012</v>
      </c>
      <c r="B115" s="39">
        <v>0.46875</v>
      </c>
      <c r="C115" s="33">
        <v>22350</v>
      </c>
      <c r="D115" s="33">
        <v>22355</v>
      </c>
      <c r="E115" s="33">
        <v>22330</v>
      </c>
      <c r="F115" s="33">
        <v>22340</v>
      </c>
      <c r="G115" s="38">
        <v>6.7082039324993694</v>
      </c>
      <c r="H115" s="33">
        <v>22353</v>
      </c>
      <c r="I115" s="33">
        <v>22386.541019662498</v>
      </c>
      <c r="J115" s="33">
        <v>22319.458980337502</v>
      </c>
      <c r="K115" s="33">
        <v>22390</v>
      </c>
      <c r="L115" s="33">
        <v>22315</v>
      </c>
      <c r="M115" s="3" t="s">
        <v>96</v>
      </c>
      <c r="N115" s="33" t="s">
        <v>96</v>
      </c>
      <c r="O115" s="33">
        <v>0</v>
      </c>
      <c r="P115" s="33" t="s">
        <v>96</v>
      </c>
      <c r="Q115" s="33" t="s">
        <v>96</v>
      </c>
      <c r="R115" s="33">
        <v>0</v>
      </c>
      <c r="S115" s="33" t="s">
        <v>96</v>
      </c>
      <c r="T115" s="33" t="s">
        <v>96</v>
      </c>
      <c r="U115" s="33">
        <v>0</v>
      </c>
      <c r="V115" s="33" t="s">
        <v>96</v>
      </c>
      <c r="W115" s="33">
        <v>1115</v>
      </c>
    </row>
    <row r="116" spans="1:23" x14ac:dyDescent="0.15">
      <c r="A116" s="2">
        <v>44012</v>
      </c>
      <c r="B116" s="39">
        <v>0.47222222222222227</v>
      </c>
      <c r="C116" s="33">
        <v>22335</v>
      </c>
      <c r="D116" s="33">
        <v>22350</v>
      </c>
      <c r="E116" s="33">
        <v>22335</v>
      </c>
      <c r="F116" s="33">
        <v>22345</v>
      </c>
      <c r="G116" s="38">
        <v>11.510864433221338</v>
      </c>
      <c r="H116" s="33">
        <v>22348</v>
      </c>
      <c r="I116" s="33">
        <v>22405.554322166106</v>
      </c>
      <c r="J116" s="33">
        <v>22290.445677833894</v>
      </c>
      <c r="K116" s="33">
        <v>22410</v>
      </c>
      <c r="L116" s="33">
        <v>22290</v>
      </c>
      <c r="M116" s="3" t="s">
        <v>96</v>
      </c>
      <c r="N116" s="33" t="s">
        <v>96</v>
      </c>
      <c r="O116" s="33">
        <v>0</v>
      </c>
      <c r="P116" s="33" t="s">
        <v>96</v>
      </c>
      <c r="Q116" s="33" t="s">
        <v>96</v>
      </c>
      <c r="R116" s="33">
        <v>0</v>
      </c>
      <c r="S116" s="33" t="s">
        <v>96</v>
      </c>
      <c r="T116" s="33" t="s">
        <v>96</v>
      </c>
      <c r="U116" s="33">
        <v>0</v>
      </c>
      <c r="V116" s="33" t="s">
        <v>96</v>
      </c>
      <c r="W116" s="33">
        <v>1120</v>
      </c>
    </row>
    <row r="117" spans="1:23" x14ac:dyDescent="0.15">
      <c r="A117" s="2">
        <v>44012</v>
      </c>
      <c r="B117" s="39">
        <v>0.47569444444444442</v>
      </c>
      <c r="C117" s="33">
        <v>22345</v>
      </c>
      <c r="D117" s="33">
        <v>22355</v>
      </c>
      <c r="E117" s="33">
        <v>22340</v>
      </c>
      <c r="F117" s="33">
        <v>22345</v>
      </c>
      <c r="G117" s="38">
        <v>4.1833001326703778</v>
      </c>
      <c r="H117" s="33">
        <v>22346</v>
      </c>
      <c r="I117" s="33">
        <v>22366.916500663352</v>
      </c>
      <c r="J117" s="33">
        <v>22325.083499336648</v>
      </c>
      <c r="K117" s="33">
        <v>22370</v>
      </c>
      <c r="L117" s="33">
        <v>22325</v>
      </c>
      <c r="M117" s="3" t="s">
        <v>96</v>
      </c>
      <c r="N117" s="33" t="s">
        <v>96</v>
      </c>
      <c r="O117" s="33">
        <v>0</v>
      </c>
      <c r="P117" s="33" t="s">
        <v>96</v>
      </c>
      <c r="Q117" s="33" t="s">
        <v>96</v>
      </c>
      <c r="R117" s="33">
        <v>0</v>
      </c>
      <c r="S117" s="33" t="s">
        <v>96</v>
      </c>
      <c r="T117" s="33" t="s">
        <v>96</v>
      </c>
      <c r="U117" s="33">
        <v>0</v>
      </c>
      <c r="V117" s="33" t="s">
        <v>96</v>
      </c>
      <c r="W117" s="33">
        <v>1125</v>
      </c>
    </row>
    <row r="118" spans="1:23" x14ac:dyDescent="0.15">
      <c r="A118" s="2">
        <v>44012</v>
      </c>
      <c r="B118" s="39">
        <v>0.47916666666666669</v>
      </c>
      <c r="C118" s="33">
        <v>22345</v>
      </c>
      <c r="D118" s="33">
        <v>22350</v>
      </c>
      <c r="E118" s="33">
        <v>22330</v>
      </c>
      <c r="F118" s="33">
        <v>22335</v>
      </c>
      <c r="G118" s="38">
        <v>3.5355339059327378</v>
      </c>
      <c r="H118" s="33">
        <v>22345</v>
      </c>
      <c r="I118" s="33">
        <v>22362.677669529665</v>
      </c>
      <c r="J118" s="33">
        <v>22327.322330470335</v>
      </c>
      <c r="K118" s="33">
        <v>22365</v>
      </c>
      <c r="L118" s="33">
        <v>22325</v>
      </c>
      <c r="M118" s="3" t="s">
        <v>96</v>
      </c>
      <c r="N118" s="33" t="s">
        <v>96</v>
      </c>
      <c r="O118" s="33">
        <v>0</v>
      </c>
      <c r="P118" s="33" t="s">
        <v>96</v>
      </c>
      <c r="Q118" s="33" t="s">
        <v>96</v>
      </c>
      <c r="R118" s="33">
        <v>0</v>
      </c>
      <c r="S118" s="33" t="s">
        <v>96</v>
      </c>
      <c r="T118" s="33" t="s">
        <v>96</v>
      </c>
      <c r="U118" s="33">
        <v>0</v>
      </c>
      <c r="V118" s="33" t="s">
        <v>96</v>
      </c>
      <c r="W118" s="33">
        <v>1130</v>
      </c>
    </row>
    <row r="119" spans="1:23" x14ac:dyDescent="0.15">
      <c r="A119" s="2">
        <v>44012</v>
      </c>
      <c r="B119" s="39">
        <v>0.4826388888888889</v>
      </c>
      <c r="C119" s="33">
        <v>22335</v>
      </c>
      <c r="D119" s="33">
        <v>22355</v>
      </c>
      <c r="E119" s="33">
        <v>22335</v>
      </c>
      <c r="F119" s="33">
        <v>22350</v>
      </c>
      <c r="G119" s="38">
        <v>5</v>
      </c>
      <c r="H119" s="33">
        <v>22340</v>
      </c>
      <c r="I119" s="33">
        <v>22365</v>
      </c>
      <c r="J119" s="33">
        <v>22315</v>
      </c>
      <c r="K119" s="33">
        <v>22370</v>
      </c>
      <c r="L119" s="33">
        <v>22315</v>
      </c>
      <c r="M119" s="3" t="s">
        <v>96</v>
      </c>
      <c r="N119" s="33" t="s">
        <v>96</v>
      </c>
      <c r="O119" s="33">
        <v>0</v>
      </c>
      <c r="P119" s="33" t="s">
        <v>96</v>
      </c>
      <c r="Q119" s="33" t="s">
        <v>96</v>
      </c>
      <c r="R119" s="33">
        <v>0</v>
      </c>
      <c r="S119" s="33" t="s">
        <v>96</v>
      </c>
      <c r="T119" s="33" t="s">
        <v>96</v>
      </c>
      <c r="U119" s="33">
        <v>0</v>
      </c>
      <c r="V119" s="33" t="s">
        <v>96</v>
      </c>
      <c r="W119" s="33">
        <v>1135</v>
      </c>
    </row>
    <row r="120" spans="1:23" x14ac:dyDescent="0.15">
      <c r="A120" s="2">
        <v>44012</v>
      </c>
      <c r="B120" s="39">
        <v>0.4861111111111111</v>
      </c>
      <c r="C120" s="33">
        <v>22350</v>
      </c>
      <c r="D120" s="33">
        <v>22355</v>
      </c>
      <c r="E120" s="33">
        <v>22335</v>
      </c>
      <c r="F120" s="33">
        <v>22340</v>
      </c>
      <c r="G120" s="38">
        <v>6.1237243569579451</v>
      </c>
      <c r="H120" s="33">
        <v>22345</v>
      </c>
      <c r="I120" s="33">
        <v>22375.61862178479</v>
      </c>
      <c r="J120" s="33">
        <v>22314.38137821521</v>
      </c>
      <c r="K120" s="33">
        <v>22380</v>
      </c>
      <c r="L120" s="33">
        <v>22310</v>
      </c>
      <c r="M120" s="3" t="s">
        <v>96</v>
      </c>
      <c r="N120" s="33" t="s">
        <v>96</v>
      </c>
      <c r="O120" s="33">
        <v>0</v>
      </c>
      <c r="P120" s="33" t="s">
        <v>96</v>
      </c>
      <c r="Q120" s="33" t="s">
        <v>96</v>
      </c>
      <c r="R120" s="33">
        <v>0</v>
      </c>
      <c r="S120" s="33" t="s">
        <v>96</v>
      </c>
      <c r="T120" s="33" t="s">
        <v>96</v>
      </c>
      <c r="U120" s="33">
        <v>0</v>
      </c>
      <c r="V120" s="33" t="s">
        <v>96</v>
      </c>
      <c r="W120" s="33">
        <v>1140</v>
      </c>
    </row>
    <row r="121" spans="1:23" x14ac:dyDescent="0.15">
      <c r="A121" s="2">
        <v>44012</v>
      </c>
      <c r="B121" s="39">
        <v>0.48958333333333331</v>
      </c>
      <c r="C121" s="33">
        <v>22340</v>
      </c>
      <c r="D121" s="33">
        <v>22345</v>
      </c>
      <c r="E121" s="33">
        <v>22335</v>
      </c>
      <c r="F121" s="33">
        <v>22335</v>
      </c>
      <c r="G121" s="38">
        <v>5.7008771254956896</v>
      </c>
      <c r="H121" s="33">
        <v>22342</v>
      </c>
      <c r="I121" s="33">
        <v>22370.504385627479</v>
      </c>
      <c r="J121" s="33">
        <v>22313.495614372521</v>
      </c>
      <c r="K121" s="33">
        <v>22375</v>
      </c>
      <c r="L121" s="33">
        <v>22310</v>
      </c>
      <c r="M121" s="3" t="s">
        <v>96</v>
      </c>
      <c r="N121" s="33" t="s">
        <v>96</v>
      </c>
      <c r="O121" s="33">
        <v>0</v>
      </c>
      <c r="P121" s="33" t="s">
        <v>96</v>
      </c>
      <c r="Q121" s="33" t="s">
        <v>96</v>
      </c>
      <c r="R121" s="33">
        <v>0</v>
      </c>
      <c r="S121" s="33" t="s">
        <v>96</v>
      </c>
      <c r="T121" s="33" t="s">
        <v>96</v>
      </c>
      <c r="U121" s="33">
        <v>0</v>
      </c>
      <c r="V121" s="33" t="s">
        <v>96</v>
      </c>
      <c r="W121" s="33">
        <v>1145</v>
      </c>
    </row>
    <row r="122" spans="1:23" x14ac:dyDescent="0.15">
      <c r="A122" s="2">
        <v>44012</v>
      </c>
      <c r="B122" s="39">
        <v>0.49305555555555558</v>
      </c>
      <c r="C122" s="33">
        <v>22335</v>
      </c>
      <c r="D122" s="33">
        <v>22345</v>
      </c>
      <c r="E122" s="33">
        <v>22330</v>
      </c>
      <c r="F122" s="33">
        <v>22340</v>
      </c>
      <c r="G122" s="38">
        <v>6.5192024052026492</v>
      </c>
      <c r="H122" s="33">
        <v>22339</v>
      </c>
      <c r="I122" s="33">
        <v>22371.596012026013</v>
      </c>
      <c r="J122" s="33">
        <v>22306.403987973987</v>
      </c>
      <c r="K122" s="33">
        <v>22375</v>
      </c>
      <c r="L122" s="33">
        <v>22305</v>
      </c>
      <c r="M122" s="3" t="s">
        <v>96</v>
      </c>
      <c r="N122" s="33" t="s">
        <v>96</v>
      </c>
      <c r="O122" s="33">
        <v>0</v>
      </c>
      <c r="P122" s="33" t="s">
        <v>96</v>
      </c>
      <c r="Q122" s="33" t="s">
        <v>96</v>
      </c>
      <c r="R122" s="33">
        <v>0</v>
      </c>
      <c r="S122" s="33" t="s">
        <v>96</v>
      </c>
      <c r="T122" s="33" t="s">
        <v>96</v>
      </c>
      <c r="U122" s="33">
        <v>0</v>
      </c>
      <c r="V122" s="33" t="s">
        <v>96</v>
      </c>
      <c r="W122" s="33">
        <v>1150</v>
      </c>
    </row>
    <row r="123" spans="1:23" x14ac:dyDescent="0.15">
      <c r="A123" s="2">
        <v>44012</v>
      </c>
      <c r="B123" s="39">
        <v>0.49652777777777773</v>
      </c>
      <c r="C123" s="33">
        <v>22340</v>
      </c>
      <c r="D123" s="33">
        <v>22345</v>
      </c>
      <c r="E123" s="33">
        <v>22330</v>
      </c>
      <c r="F123" s="33">
        <v>22340</v>
      </c>
      <c r="G123" s="38">
        <v>5.4772255750516612</v>
      </c>
      <c r="H123" s="33">
        <v>22341</v>
      </c>
      <c r="I123" s="33">
        <v>22368.386127875259</v>
      </c>
      <c r="J123" s="33">
        <v>22313.613872124741</v>
      </c>
      <c r="K123" s="33">
        <v>22370</v>
      </c>
      <c r="L123" s="33">
        <v>22310</v>
      </c>
      <c r="M123" s="3" t="s">
        <v>96</v>
      </c>
      <c r="N123" s="33" t="s">
        <v>96</v>
      </c>
      <c r="O123" s="33">
        <v>0</v>
      </c>
      <c r="P123" s="33" t="s">
        <v>96</v>
      </c>
      <c r="Q123" s="33" t="s">
        <v>96</v>
      </c>
      <c r="R123" s="33">
        <v>0</v>
      </c>
      <c r="S123" s="33" t="s">
        <v>96</v>
      </c>
      <c r="T123" s="33" t="s">
        <v>96</v>
      </c>
      <c r="U123" s="33">
        <v>0</v>
      </c>
      <c r="V123" s="33" t="s">
        <v>96</v>
      </c>
      <c r="W123" s="33">
        <v>1155</v>
      </c>
    </row>
    <row r="124" spans="1:23" x14ac:dyDescent="0.15">
      <c r="A124" s="2">
        <v>44012</v>
      </c>
      <c r="B124" s="39">
        <v>0.5</v>
      </c>
      <c r="C124" s="33">
        <v>22340</v>
      </c>
      <c r="D124" s="33">
        <v>22340</v>
      </c>
      <c r="E124" s="33">
        <v>22330</v>
      </c>
      <c r="F124" s="33">
        <v>22335</v>
      </c>
      <c r="G124" s="38">
        <v>2.2360679774997898</v>
      </c>
      <c r="H124" s="33">
        <v>22339</v>
      </c>
      <c r="I124" s="33">
        <v>22350.180339887498</v>
      </c>
      <c r="J124" s="33">
        <v>22327.819660112502</v>
      </c>
      <c r="K124" s="33">
        <v>22355</v>
      </c>
      <c r="L124" s="33">
        <v>22325</v>
      </c>
      <c r="M124" s="3" t="s">
        <v>96</v>
      </c>
      <c r="N124" s="33" t="s">
        <v>96</v>
      </c>
      <c r="O124" s="33">
        <v>0</v>
      </c>
      <c r="P124" s="33" t="s">
        <v>96</v>
      </c>
      <c r="Q124" s="33" t="s">
        <v>96</v>
      </c>
      <c r="R124" s="33">
        <v>0</v>
      </c>
      <c r="S124" s="33" t="s">
        <v>96</v>
      </c>
      <c r="T124" s="33" t="s">
        <v>96</v>
      </c>
      <c r="U124" s="33">
        <v>0</v>
      </c>
      <c r="V124" s="33" t="s">
        <v>96</v>
      </c>
      <c r="W124" s="33">
        <v>1200</v>
      </c>
    </row>
    <row r="125" spans="1:23" x14ac:dyDescent="0.15">
      <c r="A125" s="2">
        <v>44012</v>
      </c>
      <c r="B125" s="39">
        <v>0.50347222222222221</v>
      </c>
      <c r="C125" s="33">
        <v>22330</v>
      </c>
      <c r="D125" s="33">
        <v>22335</v>
      </c>
      <c r="E125" s="33">
        <v>22300</v>
      </c>
      <c r="F125" s="33">
        <v>22300</v>
      </c>
      <c r="G125" s="38">
        <v>4.1833001326703778</v>
      </c>
      <c r="H125" s="33">
        <v>22336</v>
      </c>
      <c r="I125" s="33">
        <v>22356.916500663352</v>
      </c>
      <c r="J125" s="33">
        <v>22315.083499336648</v>
      </c>
      <c r="K125" s="33">
        <v>22360</v>
      </c>
      <c r="L125" s="33">
        <v>22315</v>
      </c>
      <c r="M125" s="3" t="s">
        <v>97</v>
      </c>
      <c r="N125" s="33">
        <v>22315</v>
      </c>
      <c r="O125" s="33">
        <v>1</v>
      </c>
      <c r="P125" s="33">
        <v>22370</v>
      </c>
      <c r="Q125" s="33">
        <v>22260</v>
      </c>
      <c r="R125" s="33">
        <v>0</v>
      </c>
      <c r="S125" s="33" t="s">
        <v>96</v>
      </c>
      <c r="T125" s="33" t="s">
        <v>96</v>
      </c>
      <c r="U125" s="33">
        <v>0</v>
      </c>
      <c r="V125" s="33" t="s">
        <v>96</v>
      </c>
      <c r="W125" s="33">
        <v>1205</v>
      </c>
    </row>
    <row r="126" spans="1:23" x14ac:dyDescent="0.15">
      <c r="A126" s="2">
        <v>44012</v>
      </c>
      <c r="B126" s="39">
        <v>0.50694444444444442</v>
      </c>
      <c r="C126" s="33">
        <v>22305</v>
      </c>
      <c r="D126" s="33">
        <v>22320</v>
      </c>
      <c r="E126" s="33">
        <v>22300</v>
      </c>
      <c r="F126" s="33">
        <v>22315</v>
      </c>
      <c r="G126" s="38">
        <v>19.811612756158951</v>
      </c>
      <c r="H126" s="33">
        <v>22324</v>
      </c>
      <c r="I126" s="33">
        <v>22423.058063780794</v>
      </c>
      <c r="J126" s="33">
        <v>22224.941936219206</v>
      </c>
      <c r="K126" s="33">
        <v>22425</v>
      </c>
      <c r="L126" s="33">
        <v>22220</v>
      </c>
      <c r="M126" s="3" t="s">
        <v>96</v>
      </c>
      <c r="N126" s="33">
        <v>22315</v>
      </c>
      <c r="O126" s="33">
        <v>1</v>
      </c>
      <c r="P126" s="33">
        <v>22370</v>
      </c>
      <c r="Q126" s="33">
        <v>22260</v>
      </c>
      <c r="R126" s="33">
        <v>0</v>
      </c>
      <c r="S126" s="33" t="s">
        <v>96</v>
      </c>
      <c r="T126" s="33" t="s">
        <v>96</v>
      </c>
      <c r="U126" s="33">
        <v>0</v>
      </c>
      <c r="V126" s="33" t="s">
        <v>96</v>
      </c>
      <c r="W126" s="33">
        <v>1210</v>
      </c>
    </row>
    <row r="127" spans="1:23" x14ac:dyDescent="0.15">
      <c r="A127" s="2">
        <v>44012</v>
      </c>
      <c r="B127" s="39">
        <v>0.51041666666666663</v>
      </c>
      <c r="C127" s="33">
        <v>22310</v>
      </c>
      <c r="D127" s="33">
        <v>22320</v>
      </c>
      <c r="E127" s="33">
        <v>22305</v>
      </c>
      <c r="F127" s="33">
        <v>22315</v>
      </c>
      <c r="G127" s="38">
        <v>16.955824957813171</v>
      </c>
      <c r="H127" s="33">
        <v>22320</v>
      </c>
      <c r="I127" s="33">
        <v>22404.779124789067</v>
      </c>
      <c r="J127" s="33">
        <v>22235.220875210933</v>
      </c>
      <c r="K127" s="33">
        <v>22405</v>
      </c>
      <c r="L127" s="33">
        <v>22235</v>
      </c>
      <c r="M127" s="3" t="s">
        <v>96</v>
      </c>
      <c r="N127" s="33">
        <v>22315</v>
      </c>
      <c r="O127" s="33">
        <v>1</v>
      </c>
      <c r="P127" s="33">
        <v>22370</v>
      </c>
      <c r="Q127" s="33">
        <v>22260</v>
      </c>
      <c r="R127" s="33">
        <v>0</v>
      </c>
      <c r="S127" s="33" t="s">
        <v>96</v>
      </c>
      <c r="T127" s="33" t="s">
        <v>96</v>
      </c>
      <c r="U127" s="33">
        <v>0</v>
      </c>
      <c r="V127" s="33" t="s">
        <v>96</v>
      </c>
      <c r="W127" s="33">
        <v>1215</v>
      </c>
    </row>
    <row r="128" spans="1:23" x14ac:dyDescent="0.15">
      <c r="A128" s="2">
        <v>44012</v>
      </c>
      <c r="B128" s="39">
        <v>0.51388888888888895</v>
      </c>
      <c r="C128" s="33">
        <v>22320</v>
      </c>
      <c r="D128" s="33">
        <v>22340</v>
      </c>
      <c r="E128" s="33">
        <v>22315</v>
      </c>
      <c r="F128" s="33">
        <v>22335</v>
      </c>
      <c r="G128" s="38">
        <v>12.549900398011133</v>
      </c>
      <c r="H128" s="33">
        <v>22317</v>
      </c>
      <c r="I128" s="33">
        <v>22379.749501990056</v>
      </c>
      <c r="J128" s="33">
        <v>22254.250498009944</v>
      </c>
      <c r="K128" s="33">
        <v>22380</v>
      </c>
      <c r="L128" s="33">
        <v>22250</v>
      </c>
      <c r="M128" s="3" t="s">
        <v>96</v>
      </c>
      <c r="N128" s="33">
        <v>22315</v>
      </c>
      <c r="O128" s="33">
        <v>1</v>
      </c>
      <c r="P128" s="33">
        <v>22370</v>
      </c>
      <c r="Q128" s="33">
        <v>22260</v>
      </c>
      <c r="R128" s="33">
        <v>0</v>
      </c>
      <c r="S128" s="33" t="s">
        <v>96</v>
      </c>
      <c r="T128" s="33" t="s">
        <v>96</v>
      </c>
      <c r="U128" s="33">
        <v>0</v>
      </c>
      <c r="V128" s="33" t="s">
        <v>96</v>
      </c>
      <c r="W128" s="33">
        <v>1220</v>
      </c>
    </row>
    <row r="129" spans="1:23" x14ac:dyDescent="0.15">
      <c r="A129" s="2">
        <v>44012</v>
      </c>
      <c r="B129" s="39">
        <v>0.51736111111111105</v>
      </c>
      <c r="C129" s="33">
        <v>22340</v>
      </c>
      <c r="D129" s="33">
        <v>22350</v>
      </c>
      <c r="E129" s="33">
        <v>22335</v>
      </c>
      <c r="F129" s="33">
        <v>22340</v>
      </c>
      <c r="G129" s="38">
        <v>16.355427233796124</v>
      </c>
      <c r="H129" s="33">
        <v>22321</v>
      </c>
      <c r="I129" s="33">
        <v>22402.777136168981</v>
      </c>
      <c r="J129" s="33">
        <v>22239.222863831019</v>
      </c>
      <c r="K129" s="33">
        <v>22405</v>
      </c>
      <c r="L129" s="33">
        <v>22235</v>
      </c>
      <c r="M129" s="3" t="s">
        <v>96</v>
      </c>
      <c r="N129" s="33">
        <v>22315</v>
      </c>
      <c r="O129" s="33">
        <v>1</v>
      </c>
      <c r="P129" s="33">
        <v>22370</v>
      </c>
      <c r="Q129" s="33">
        <v>22260</v>
      </c>
      <c r="R129" s="33">
        <v>0</v>
      </c>
      <c r="S129" s="33" t="s">
        <v>96</v>
      </c>
      <c r="T129" s="33" t="s">
        <v>96</v>
      </c>
      <c r="U129" s="33">
        <v>0</v>
      </c>
      <c r="V129" s="33" t="s">
        <v>96</v>
      </c>
      <c r="W129" s="33">
        <v>1225</v>
      </c>
    </row>
    <row r="130" spans="1:23" x14ac:dyDescent="0.15">
      <c r="A130" s="2">
        <v>44012</v>
      </c>
      <c r="B130" s="39">
        <v>0.52083333333333337</v>
      </c>
      <c r="C130" s="33">
        <v>22345</v>
      </c>
      <c r="D130" s="33">
        <v>22350</v>
      </c>
      <c r="E130" s="33">
        <v>22300</v>
      </c>
      <c r="F130" s="33">
        <v>22305</v>
      </c>
      <c r="G130" s="38">
        <v>14.142135623730951</v>
      </c>
      <c r="H130" s="33">
        <v>22330</v>
      </c>
      <c r="I130" s="33">
        <v>22400.710678118656</v>
      </c>
      <c r="J130" s="33">
        <v>22259.289321881344</v>
      </c>
      <c r="K130" s="33">
        <v>22405</v>
      </c>
      <c r="L130" s="33">
        <v>22255</v>
      </c>
      <c r="M130" s="3" t="s">
        <v>96</v>
      </c>
      <c r="N130" s="33">
        <v>22315</v>
      </c>
      <c r="O130" s="33">
        <v>1</v>
      </c>
      <c r="P130" s="33">
        <v>22370</v>
      </c>
      <c r="Q130" s="33">
        <v>22260</v>
      </c>
      <c r="R130" s="33">
        <v>0</v>
      </c>
      <c r="S130" s="33" t="s">
        <v>96</v>
      </c>
      <c r="T130" s="33" t="s">
        <v>96</v>
      </c>
      <c r="U130" s="33">
        <v>0</v>
      </c>
      <c r="V130" s="33" t="s">
        <v>96</v>
      </c>
      <c r="W130" s="33">
        <v>1230</v>
      </c>
    </row>
    <row r="131" spans="1:23" x14ac:dyDescent="0.15">
      <c r="A131" s="2">
        <v>44012</v>
      </c>
      <c r="B131" s="39">
        <v>0.52430555555555558</v>
      </c>
      <c r="C131" s="33">
        <v>22305</v>
      </c>
      <c r="D131" s="33">
        <v>22325</v>
      </c>
      <c r="E131" s="33">
        <v>22300</v>
      </c>
      <c r="F131" s="33">
        <v>22320</v>
      </c>
      <c r="G131" s="38">
        <v>16.583123951777001</v>
      </c>
      <c r="H131" s="33">
        <v>22320</v>
      </c>
      <c r="I131" s="33">
        <v>22402.915619758885</v>
      </c>
      <c r="J131" s="33">
        <v>22237.084380241115</v>
      </c>
      <c r="K131" s="33">
        <v>22405</v>
      </c>
      <c r="L131" s="33">
        <v>22235</v>
      </c>
      <c r="M131" s="3" t="s">
        <v>96</v>
      </c>
      <c r="N131" s="33">
        <v>22315</v>
      </c>
      <c r="O131" s="33">
        <v>1</v>
      </c>
      <c r="P131" s="33">
        <v>22370</v>
      </c>
      <c r="Q131" s="33">
        <v>22260</v>
      </c>
      <c r="R131" s="33">
        <v>0</v>
      </c>
      <c r="S131" s="33" t="s">
        <v>96</v>
      </c>
      <c r="T131" s="33" t="s">
        <v>96</v>
      </c>
      <c r="U131" s="33">
        <v>0</v>
      </c>
      <c r="V131" s="33" t="s">
        <v>96</v>
      </c>
      <c r="W131" s="33">
        <v>1235</v>
      </c>
    </row>
    <row r="132" spans="1:23" x14ac:dyDescent="0.15">
      <c r="A132" s="2">
        <v>44012</v>
      </c>
      <c r="B132" s="39">
        <v>0.52777777777777779</v>
      </c>
      <c r="C132" s="33">
        <v>22320</v>
      </c>
      <c r="D132" s="33">
        <v>22335</v>
      </c>
      <c r="E132" s="33">
        <v>22315</v>
      </c>
      <c r="F132" s="33">
        <v>22330</v>
      </c>
      <c r="G132" s="38">
        <v>13.874436925511608</v>
      </c>
      <c r="H132" s="33">
        <v>22324</v>
      </c>
      <c r="I132" s="33">
        <v>22393.372184627558</v>
      </c>
      <c r="J132" s="33">
        <v>22254.627815372442</v>
      </c>
      <c r="K132" s="33">
        <v>22395</v>
      </c>
      <c r="L132" s="33">
        <v>22250</v>
      </c>
      <c r="M132" s="3" t="s">
        <v>96</v>
      </c>
      <c r="N132" s="33">
        <v>22315</v>
      </c>
      <c r="O132" s="33">
        <v>1</v>
      </c>
      <c r="P132" s="33">
        <v>22370</v>
      </c>
      <c r="Q132" s="33">
        <v>22260</v>
      </c>
      <c r="R132" s="33">
        <v>0</v>
      </c>
      <c r="S132" s="33" t="s">
        <v>96</v>
      </c>
      <c r="T132" s="33" t="s">
        <v>96</v>
      </c>
      <c r="U132" s="33">
        <v>0</v>
      </c>
      <c r="V132" s="33" t="s">
        <v>96</v>
      </c>
      <c r="W132" s="33">
        <v>1240</v>
      </c>
    </row>
    <row r="133" spans="1:23" x14ac:dyDescent="0.15">
      <c r="A133" s="2">
        <v>44012</v>
      </c>
      <c r="B133" s="39">
        <v>0.53125</v>
      </c>
      <c r="C133" s="33">
        <v>22330</v>
      </c>
      <c r="D133" s="33">
        <v>22345</v>
      </c>
      <c r="E133" s="33">
        <v>22320</v>
      </c>
      <c r="F133" s="33">
        <v>22345</v>
      </c>
      <c r="G133" s="38">
        <v>13.228756555322953</v>
      </c>
      <c r="H133" s="33">
        <v>22325</v>
      </c>
      <c r="I133" s="33">
        <v>22391.143782776613</v>
      </c>
      <c r="J133" s="33">
        <v>22258.856217223387</v>
      </c>
      <c r="K133" s="33">
        <v>22395</v>
      </c>
      <c r="L133" s="33">
        <v>22255</v>
      </c>
      <c r="M133" s="3" t="s">
        <v>96</v>
      </c>
      <c r="N133" s="33">
        <v>22315</v>
      </c>
      <c r="O133" s="33">
        <v>1</v>
      </c>
      <c r="P133" s="33">
        <v>22370</v>
      </c>
      <c r="Q133" s="33">
        <v>22260</v>
      </c>
      <c r="R133" s="33">
        <v>0</v>
      </c>
      <c r="S133" s="33" t="s">
        <v>96</v>
      </c>
      <c r="T133" s="33" t="s">
        <v>96</v>
      </c>
      <c r="U133" s="33">
        <v>0</v>
      </c>
      <c r="V133" s="33" t="s">
        <v>96</v>
      </c>
      <c r="W133" s="33">
        <v>1245</v>
      </c>
    </row>
    <row r="134" spans="1:23" x14ac:dyDescent="0.15">
      <c r="A134" s="2">
        <v>44012</v>
      </c>
      <c r="B134" s="39">
        <v>0.53472222222222221</v>
      </c>
      <c r="C134" s="33">
        <v>22345</v>
      </c>
      <c r="D134" s="33">
        <v>22345</v>
      </c>
      <c r="E134" s="33">
        <v>22315</v>
      </c>
      <c r="F134" s="33">
        <v>22320</v>
      </c>
      <c r="G134" s="38">
        <v>17.102631376487071</v>
      </c>
      <c r="H134" s="33">
        <v>22329</v>
      </c>
      <c r="I134" s="33">
        <v>22414.513156882436</v>
      </c>
      <c r="J134" s="33">
        <v>22243.486843117564</v>
      </c>
      <c r="K134" s="33">
        <v>22415</v>
      </c>
      <c r="L134" s="33">
        <v>22240</v>
      </c>
      <c r="M134" s="3" t="s">
        <v>96</v>
      </c>
      <c r="N134" s="33">
        <v>22315</v>
      </c>
      <c r="O134" s="33">
        <v>1</v>
      </c>
      <c r="P134" s="33">
        <v>22370</v>
      </c>
      <c r="Q134" s="33">
        <v>22260</v>
      </c>
      <c r="R134" s="33">
        <v>0</v>
      </c>
      <c r="S134" s="33" t="s">
        <v>96</v>
      </c>
      <c r="T134" s="33" t="s">
        <v>96</v>
      </c>
      <c r="U134" s="33">
        <v>0</v>
      </c>
      <c r="V134" s="33" t="s">
        <v>96</v>
      </c>
      <c r="W134" s="33">
        <v>1250</v>
      </c>
    </row>
    <row r="135" spans="1:23" x14ac:dyDescent="0.15">
      <c r="A135" s="2">
        <v>44012</v>
      </c>
      <c r="B135" s="39">
        <v>0.53819444444444442</v>
      </c>
      <c r="C135" s="33">
        <v>22320</v>
      </c>
      <c r="D135" s="33">
        <v>22340</v>
      </c>
      <c r="E135" s="33">
        <v>22315</v>
      </c>
      <c r="F135" s="33">
        <v>22340</v>
      </c>
      <c r="G135" s="38">
        <v>10.954451150103322</v>
      </c>
      <c r="H135" s="33">
        <v>22327</v>
      </c>
      <c r="I135" s="33">
        <v>22381.772255750515</v>
      </c>
      <c r="J135" s="33">
        <v>22272.227744249485</v>
      </c>
      <c r="K135" s="33">
        <v>22385</v>
      </c>
      <c r="L135" s="33">
        <v>22270</v>
      </c>
      <c r="M135" s="3" t="s">
        <v>96</v>
      </c>
      <c r="N135" s="33">
        <v>22315</v>
      </c>
      <c r="O135" s="33">
        <v>1</v>
      </c>
      <c r="P135" s="33">
        <v>22370</v>
      </c>
      <c r="Q135" s="33">
        <v>22260</v>
      </c>
      <c r="R135" s="33">
        <v>0</v>
      </c>
      <c r="S135" s="33" t="s">
        <v>96</v>
      </c>
      <c r="T135" s="33" t="s">
        <v>96</v>
      </c>
      <c r="U135" s="33">
        <v>0</v>
      </c>
      <c r="V135" s="33" t="s">
        <v>96</v>
      </c>
      <c r="W135" s="33">
        <v>1255</v>
      </c>
    </row>
    <row r="136" spans="1:23" x14ac:dyDescent="0.15">
      <c r="A136" s="2">
        <v>44012</v>
      </c>
      <c r="B136" s="39">
        <v>0.54166666666666663</v>
      </c>
      <c r="C136" s="33">
        <v>22340</v>
      </c>
      <c r="D136" s="33">
        <v>22370</v>
      </c>
      <c r="E136" s="33">
        <v>22340</v>
      </c>
      <c r="F136" s="33">
        <v>22365</v>
      </c>
      <c r="G136" s="38">
        <v>10</v>
      </c>
      <c r="H136" s="33">
        <v>22335</v>
      </c>
      <c r="I136" s="33">
        <v>22385</v>
      </c>
      <c r="J136" s="33">
        <v>22285</v>
      </c>
      <c r="K136" s="33">
        <v>22390</v>
      </c>
      <c r="L136" s="33">
        <v>22285</v>
      </c>
      <c r="M136" s="3" t="s">
        <v>96</v>
      </c>
      <c r="N136" s="33">
        <v>22315</v>
      </c>
      <c r="O136" s="33">
        <v>1</v>
      </c>
      <c r="P136" s="33">
        <v>22370</v>
      </c>
      <c r="Q136" s="33">
        <v>22260</v>
      </c>
      <c r="R136" s="33">
        <v>0</v>
      </c>
      <c r="S136" s="33" t="s">
        <v>96</v>
      </c>
      <c r="T136" s="33" t="s">
        <v>96</v>
      </c>
      <c r="U136" s="33">
        <v>0</v>
      </c>
      <c r="V136" s="33" t="s">
        <v>96</v>
      </c>
      <c r="W136" s="33">
        <v>1300</v>
      </c>
    </row>
    <row r="137" spans="1:23" x14ac:dyDescent="0.15">
      <c r="A137" s="2">
        <v>44012</v>
      </c>
      <c r="B137" s="39">
        <v>0.54513888888888895</v>
      </c>
      <c r="C137" s="33">
        <v>22370</v>
      </c>
      <c r="D137" s="33">
        <v>22380</v>
      </c>
      <c r="E137" s="33">
        <v>22355</v>
      </c>
      <c r="F137" s="33">
        <v>22375</v>
      </c>
      <c r="G137" s="38">
        <v>20.186629238186349</v>
      </c>
      <c r="H137" s="33">
        <v>22348</v>
      </c>
      <c r="I137" s="33">
        <v>22448.933146190931</v>
      </c>
      <c r="J137" s="33">
        <v>22247.066853809069</v>
      </c>
      <c r="K137" s="33">
        <v>22450</v>
      </c>
      <c r="L137" s="33">
        <v>22245</v>
      </c>
      <c r="M137" s="3" t="s">
        <v>96</v>
      </c>
      <c r="N137" s="33" t="s">
        <v>96</v>
      </c>
      <c r="O137" s="33">
        <v>0</v>
      </c>
      <c r="P137" s="33">
        <v>22370</v>
      </c>
      <c r="Q137" s="33">
        <v>22260</v>
      </c>
      <c r="R137" s="33">
        <v>1</v>
      </c>
      <c r="S137" s="33">
        <v>55</v>
      </c>
      <c r="T137" s="33" t="s">
        <v>96</v>
      </c>
      <c r="U137" s="33">
        <v>0</v>
      </c>
      <c r="V137" s="33" t="s">
        <v>96</v>
      </c>
      <c r="W137" s="33">
        <v>1305</v>
      </c>
    </row>
    <row r="138" spans="1:23" x14ac:dyDescent="0.15">
      <c r="A138" s="2">
        <v>44012</v>
      </c>
      <c r="B138" s="39">
        <v>0.54861111111111105</v>
      </c>
      <c r="C138" s="33">
        <v>22370</v>
      </c>
      <c r="D138" s="33">
        <v>22370</v>
      </c>
      <c r="E138" s="33">
        <v>22360</v>
      </c>
      <c r="F138" s="33">
        <v>22365</v>
      </c>
      <c r="G138" s="38">
        <v>23.291629397704231</v>
      </c>
      <c r="H138" s="33">
        <v>22354</v>
      </c>
      <c r="I138" s="33">
        <v>22470.45814698852</v>
      </c>
      <c r="J138" s="33">
        <v>22237.54185301148</v>
      </c>
      <c r="K138" s="33">
        <v>22475</v>
      </c>
      <c r="L138" s="33">
        <v>22235</v>
      </c>
      <c r="M138" s="3" t="s">
        <v>96</v>
      </c>
      <c r="N138" s="33" t="s">
        <v>96</v>
      </c>
      <c r="O138" s="33">
        <v>0</v>
      </c>
      <c r="P138" s="33" t="s">
        <v>96</v>
      </c>
      <c r="Q138" s="33" t="s">
        <v>96</v>
      </c>
      <c r="R138" s="33">
        <v>0</v>
      </c>
      <c r="S138" s="33" t="s">
        <v>96</v>
      </c>
      <c r="T138" s="33" t="s">
        <v>96</v>
      </c>
      <c r="U138" s="33">
        <v>0</v>
      </c>
      <c r="V138" s="33" t="s">
        <v>96</v>
      </c>
      <c r="W138" s="33">
        <v>1310</v>
      </c>
    </row>
    <row r="139" spans="1:23" x14ac:dyDescent="0.15">
      <c r="A139" s="2">
        <v>44012</v>
      </c>
      <c r="B139" s="39">
        <v>0.55208333333333337</v>
      </c>
      <c r="C139" s="33">
        <v>22365</v>
      </c>
      <c r="D139" s="33">
        <v>22370</v>
      </c>
      <c r="E139" s="33">
        <v>22360</v>
      </c>
      <c r="F139" s="33">
        <v>22360</v>
      </c>
      <c r="G139" s="38">
        <v>13.038404810405298</v>
      </c>
      <c r="H139" s="33">
        <v>22362</v>
      </c>
      <c r="I139" s="33">
        <v>22427.192024052027</v>
      </c>
      <c r="J139" s="33">
        <v>22296.807975947973</v>
      </c>
      <c r="K139" s="33">
        <v>22430</v>
      </c>
      <c r="L139" s="33">
        <v>22295</v>
      </c>
      <c r="M139" s="3" t="s">
        <v>96</v>
      </c>
      <c r="N139" s="33" t="s">
        <v>96</v>
      </c>
      <c r="O139" s="33">
        <v>0</v>
      </c>
      <c r="P139" s="33" t="s">
        <v>96</v>
      </c>
      <c r="Q139" s="33" t="s">
        <v>96</v>
      </c>
      <c r="R139" s="33">
        <v>0</v>
      </c>
      <c r="S139" s="33" t="s">
        <v>96</v>
      </c>
      <c r="T139" s="33" t="s">
        <v>96</v>
      </c>
      <c r="U139" s="33">
        <v>0</v>
      </c>
      <c r="V139" s="33" t="s">
        <v>96</v>
      </c>
      <c r="W139" s="33">
        <v>1315</v>
      </c>
    </row>
    <row r="140" spans="1:23" x14ac:dyDescent="0.15">
      <c r="A140" s="2">
        <v>44012</v>
      </c>
      <c r="B140" s="39">
        <v>0.55555555555555558</v>
      </c>
      <c r="C140" s="33">
        <v>22360</v>
      </c>
      <c r="D140" s="33">
        <v>22365</v>
      </c>
      <c r="E140" s="33">
        <v>22345</v>
      </c>
      <c r="F140" s="33">
        <v>22350</v>
      </c>
      <c r="G140" s="38">
        <v>6.1237243569579451</v>
      </c>
      <c r="H140" s="33">
        <v>22365</v>
      </c>
      <c r="I140" s="33">
        <v>22395.61862178479</v>
      </c>
      <c r="J140" s="33">
        <v>22334.38137821521</v>
      </c>
      <c r="K140" s="33">
        <v>22400</v>
      </c>
      <c r="L140" s="33">
        <v>22330</v>
      </c>
      <c r="M140" s="3" t="s">
        <v>96</v>
      </c>
      <c r="N140" s="33" t="s">
        <v>96</v>
      </c>
      <c r="O140" s="33">
        <v>0</v>
      </c>
      <c r="P140" s="33" t="s">
        <v>96</v>
      </c>
      <c r="Q140" s="33" t="s">
        <v>96</v>
      </c>
      <c r="R140" s="33">
        <v>0</v>
      </c>
      <c r="S140" s="33" t="s">
        <v>96</v>
      </c>
      <c r="T140" s="33" t="s">
        <v>96</v>
      </c>
      <c r="U140" s="33">
        <v>0</v>
      </c>
      <c r="V140" s="33" t="s">
        <v>96</v>
      </c>
      <c r="W140" s="33">
        <v>1320</v>
      </c>
    </row>
    <row r="141" spans="1:23" x14ac:dyDescent="0.15">
      <c r="A141" s="2">
        <v>44012</v>
      </c>
      <c r="B141" s="39">
        <v>0.55902777777777779</v>
      </c>
      <c r="C141" s="33">
        <v>22355</v>
      </c>
      <c r="D141" s="33">
        <v>22365</v>
      </c>
      <c r="E141" s="33">
        <v>22345</v>
      </c>
      <c r="F141" s="33">
        <v>22355</v>
      </c>
      <c r="G141" s="38">
        <v>9.6176920308356717</v>
      </c>
      <c r="H141" s="33">
        <v>22361</v>
      </c>
      <c r="I141" s="33">
        <v>22409.088460154177</v>
      </c>
      <c r="J141" s="33">
        <v>22312.911539845823</v>
      </c>
      <c r="K141" s="33">
        <v>22410</v>
      </c>
      <c r="L141" s="33">
        <v>22310</v>
      </c>
      <c r="M141" s="3" t="s">
        <v>96</v>
      </c>
      <c r="N141" s="33" t="s">
        <v>96</v>
      </c>
      <c r="O141" s="33">
        <v>0</v>
      </c>
      <c r="P141" s="33" t="s">
        <v>96</v>
      </c>
      <c r="Q141" s="33" t="s">
        <v>96</v>
      </c>
      <c r="R141" s="33">
        <v>0</v>
      </c>
      <c r="S141" s="33" t="s">
        <v>96</v>
      </c>
      <c r="T141" s="33" t="s">
        <v>96</v>
      </c>
      <c r="U141" s="33">
        <v>0</v>
      </c>
      <c r="V141" s="33" t="s">
        <v>96</v>
      </c>
      <c r="W141" s="33">
        <v>1325</v>
      </c>
    </row>
    <row r="142" spans="1:23" x14ac:dyDescent="0.15">
      <c r="A142" s="2">
        <v>44012</v>
      </c>
      <c r="B142" s="39">
        <v>0.5625</v>
      </c>
      <c r="C142" s="33">
        <v>22350</v>
      </c>
      <c r="D142" s="33">
        <v>22365</v>
      </c>
      <c r="E142" s="33">
        <v>22345</v>
      </c>
      <c r="F142" s="33">
        <v>22355</v>
      </c>
      <c r="G142" s="38">
        <v>6.5192024052026492</v>
      </c>
      <c r="H142" s="33">
        <v>22356</v>
      </c>
      <c r="I142" s="33">
        <v>22388.596012026013</v>
      </c>
      <c r="J142" s="33">
        <v>22323.403987973987</v>
      </c>
      <c r="K142" s="33">
        <v>22390</v>
      </c>
      <c r="L142" s="33">
        <v>22320</v>
      </c>
      <c r="M142" s="3" t="s">
        <v>96</v>
      </c>
      <c r="N142" s="33" t="s">
        <v>96</v>
      </c>
      <c r="O142" s="33">
        <v>0</v>
      </c>
      <c r="P142" s="33" t="s">
        <v>96</v>
      </c>
      <c r="Q142" s="33" t="s">
        <v>96</v>
      </c>
      <c r="R142" s="33">
        <v>0</v>
      </c>
      <c r="S142" s="33" t="s">
        <v>96</v>
      </c>
      <c r="T142" s="33" t="s">
        <v>96</v>
      </c>
      <c r="U142" s="33">
        <v>0</v>
      </c>
      <c r="V142" s="33" t="s">
        <v>96</v>
      </c>
      <c r="W142" s="33">
        <v>1330</v>
      </c>
    </row>
    <row r="143" spans="1:23" x14ac:dyDescent="0.15">
      <c r="A143" s="2">
        <v>44012</v>
      </c>
      <c r="B143" s="39">
        <v>0.56597222222222221</v>
      </c>
      <c r="C143" s="33">
        <v>22355</v>
      </c>
      <c r="D143" s="33">
        <v>22360</v>
      </c>
      <c r="E143" s="33">
        <v>22350</v>
      </c>
      <c r="F143" s="33">
        <v>22350</v>
      </c>
      <c r="G143" s="38">
        <v>3.5355339059327378</v>
      </c>
      <c r="H143" s="33">
        <v>22355</v>
      </c>
      <c r="I143" s="33">
        <v>22372.677669529665</v>
      </c>
      <c r="J143" s="33">
        <v>22337.322330470335</v>
      </c>
      <c r="K143" s="33">
        <v>22375</v>
      </c>
      <c r="L143" s="33">
        <v>22335</v>
      </c>
      <c r="M143" s="3" t="s">
        <v>96</v>
      </c>
      <c r="N143" s="33" t="s">
        <v>96</v>
      </c>
      <c r="O143" s="33">
        <v>0</v>
      </c>
      <c r="P143" s="33" t="s">
        <v>96</v>
      </c>
      <c r="Q143" s="33" t="s">
        <v>96</v>
      </c>
      <c r="R143" s="33">
        <v>0</v>
      </c>
      <c r="S143" s="33" t="s">
        <v>96</v>
      </c>
      <c r="T143" s="33" t="s">
        <v>96</v>
      </c>
      <c r="U143" s="33">
        <v>0</v>
      </c>
      <c r="V143" s="33" t="s">
        <v>96</v>
      </c>
      <c r="W143" s="33">
        <v>1335</v>
      </c>
    </row>
    <row r="144" spans="1:23" x14ac:dyDescent="0.15">
      <c r="A144" s="2">
        <v>44012</v>
      </c>
      <c r="B144" s="39">
        <v>0.56944444444444442</v>
      </c>
      <c r="C144" s="33">
        <v>22355</v>
      </c>
      <c r="D144" s="33">
        <v>22365</v>
      </c>
      <c r="E144" s="33">
        <v>22350</v>
      </c>
      <c r="F144" s="33">
        <v>22360</v>
      </c>
      <c r="G144" s="38">
        <v>2.7386127875258306</v>
      </c>
      <c r="H144" s="33">
        <v>22353</v>
      </c>
      <c r="I144" s="33">
        <v>22366.69306393763</v>
      </c>
      <c r="J144" s="33">
        <v>22339.30693606237</v>
      </c>
      <c r="K144" s="33">
        <v>22370</v>
      </c>
      <c r="L144" s="33">
        <v>22335</v>
      </c>
      <c r="M144" s="3" t="s">
        <v>96</v>
      </c>
      <c r="N144" s="33" t="s">
        <v>96</v>
      </c>
      <c r="O144" s="33">
        <v>0</v>
      </c>
      <c r="P144" s="33" t="s">
        <v>96</v>
      </c>
      <c r="Q144" s="33" t="s">
        <v>96</v>
      </c>
      <c r="R144" s="33">
        <v>0</v>
      </c>
      <c r="S144" s="33" t="s">
        <v>96</v>
      </c>
      <c r="T144" s="33" t="s">
        <v>96</v>
      </c>
      <c r="U144" s="33">
        <v>0</v>
      </c>
      <c r="V144" s="33" t="s">
        <v>96</v>
      </c>
      <c r="W144" s="33">
        <v>1340</v>
      </c>
    </row>
    <row r="145" spans="1:23" x14ac:dyDescent="0.15">
      <c r="A145" s="2">
        <v>44012</v>
      </c>
      <c r="B145" s="39">
        <v>0.57291666666666663</v>
      </c>
      <c r="C145" s="33">
        <v>22365</v>
      </c>
      <c r="D145" s="33">
        <v>22370</v>
      </c>
      <c r="E145" s="33">
        <v>22355</v>
      </c>
      <c r="F145" s="33">
        <v>22370</v>
      </c>
      <c r="G145" s="38">
        <v>5.7008771254956896</v>
      </c>
      <c r="H145" s="33">
        <v>22357</v>
      </c>
      <c r="I145" s="33">
        <v>22385.504385627479</v>
      </c>
      <c r="J145" s="33">
        <v>22328.495614372521</v>
      </c>
      <c r="K145" s="33">
        <v>22390</v>
      </c>
      <c r="L145" s="33">
        <v>22325</v>
      </c>
      <c r="M145" s="3" t="s">
        <v>96</v>
      </c>
      <c r="N145" s="33" t="s">
        <v>96</v>
      </c>
      <c r="O145" s="33">
        <v>0</v>
      </c>
      <c r="P145" s="33" t="s">
        <v>96</v>
      </c>
      <c r="Q145" s="33" t="s">
        <v>96</v>
      </c>
      <c r="R145" s="33">
        <v>0</v>
      </c>
      <c r="S145" s="33" t="s">
        <v>96</v>
      </c>
      <c r="T145" s="33" t="s">
        <v>96</v>
      </c>
      <c r="U145" s="33">
        <v>0</v>
      </c>
      <c r="V145" s="33" t="s">
        <v>96</v>
      </c>
      <c r="W145" s="33">
        <v>1345</v>
      </c>
    </row>
    <row r="146" spans="1:23" x14ac:dyDescent="0.15">
      <c r="A146" s="2">
        <v>44012</v>
      </c>
      <c r="B146" s="39">
        <v>0.57638888888888895</v>
      </c>
      <c r="C146" s="33">
        <v>22370</v>
      </c>
      <c r="D146" s="33">
        <v>22380</v>
      </c>
      <c r="E146" s="33">
        <v>22365</v>
      </c>
      <c r="F146" s="33">
        <v>22365</v>
      </c>
      <c r="G146" s="38">
        <v>8.9442719099991592</v>
      </c>
      <c r="H146" s="33">
        <v>22361</v>
      </c>
      <c r="I146" s="33">
        <v>22405.721359549996</v>
      </c>
      <c r="J146" s="33">
        <v>22316.278640450004</v>
      </c>
      <c r="K146" s="33">
        <v>22410</v>
      </c>
      <c r="L146" s="33">
        <v>22315</v>
      </c>
      <c r="M146" s="3" t="s">
        <v>96</v>
      </c>
      <c r="N146" s="33" t="s">
        <v>96</v>
      </c>
      <c r="O146" s="33">
        <v>0</v>
      </c>
      <c r="P146" s="33" t="s">
        <v>96</v>
      </c>
      <c r="Q146" s="33" t="s">
        <v>96</v>
      </c>
      <c r="R146" s="33">
        <v>0</v>
      </c>
      <c r="S146" s="33" t="s">
        <v>96</v>
      </c>
      <c r="T146" s="33" t="s">
        <v>96</v>
      </c>
      <c r="U146" s="33">
        <v>0</v>
      </c>
      <c r="V146" s="33" t="s">
        <v>96</v>
      </c>
      <c r="W146" s="33">
        <v>1350</v>
      </c>
    </row>
    <row r="147" spans="1:23" x14ac:dyDescent="0.15">
      <c r="A147" s="2">
        <v>44012</v>
      </c>
      <c r="B147" s="39">
        <v>0.57986111111111105</v>
      </c>
      <c r="C147" s="33">
        <v>22365</v>
      </c>
      <c r="D147" s="33">
        <v>22370</v>
      </c>
      <c r="E147" s="33">
        <v>22345</v>
      </c>
      <c r="F147" s="33">
        <v>22355</v>
      </c>
      <c r="G147" s="38">
        <v>7.5828754440515507</v>
      </c>
      <c r="H147" s="33">
        <v>22362</v>
      </c>
      <c r="I147" s="33">
        <v>22399.914377220259</v>
      </c>
      <c r="J147" s="33">
        <v>22324.085622779741</v>
      </c>
      <c r="K147" s="33">
        <v>22400</v>
      </c>
      <c r="L147" s="33">
        <v>22320</v>
      </c>
      <c r="M147" s="3" t="s">
        <v>96</v>
      </c>
      <c r="N147" s="33" t="s">
        <v>96</v>
      </c>
      <c r="O147" s="33">
        <v>0</v>
      </c>
      <c r="P147" s="33" t="s">
        <v>96</v>
      </c>
      <c r="Q147" s="33" t="s">
        <v>96</v>
      </c>
      <c r="R147" s="33">
        <v>0</v>
      </c>
      <c r="S147" s="33" t="s">
        <v>96</v>
      </c>
      <c r="T147" s="33" t="s">
        <v>96</v>
      </c>
      <c r="U147" s="33">
        <v>0</v>
      </c>
      <c r="V147" s="33" t="s">
        <v>96</v>
      </c>
      <c r="W147" s="33">
        <v>1355</v>
      </c>
    </row>
    <row r="148" spans="1:23" x14ac:dyDescent="0.15">
      <c r="A148" s="2">
        <v>44012</v>
      </c>
      <c r="B148" s="39">
        <v>0.58333333333333337</v>
      </c>
      <c r="C148" s="33">
        <v>22355</v>
      </c>
      <c r="D148" s="33">
        <v>22375</v>
      </c>
      <c r="E148" s="33">
        <v>22345</v>
      </c>
      <c r="F148" s="33">
        <v>22375</v>
      </c>
      <c r="G148" s="38">
        <v>6.5192024052026492</v>
      </c>
      <c r="H148" s="33">
        <v>22361</v>
      </c>
      <c r="I148" s="33">
        <v>22393.596012026013</v>
      </c>
      <c r="J148" s="33">
        <v>22328.403987973987</v>
      </c>
      <c r="K148" s="33">
        <v>22395</v>
      </c>
      <c r="L148" s="33">
        <v>22325</v>
      </c>
      <c r="M148" s="3" t="s">
        <v>96</v>
      </c>
      <c r="N148" s="33" t="s">
        <v>96</v>
      </c>
      <c r="O148" s="33">
        <v>0</v>
      </c>
      <c r="P148" s="33" t="s">
        <v>96</v>
      </c>
      <c r="Q148" s="33" t="s">
        <v>96</v>
      </c>
      <c r="R148" s="33">
        <v>0</v>
      </c>
      <c r="S148" s="33" t="s">
        <v>96</v>
      </c>
      <c r="T148" s="33" t="s">
        <v>96</v>
      </c>
      <c r="U148" s="33">
        <v>0</v>
      </c>
      <c r="V148" s="33" t="s">
        <v>96</v>
      </c>
      <c r="W148" s="33">
        <v>1400</v>
      </c>
    </row>
    <row r="149" spans="1:23" x14ac:dyDescent="0.15">
      <c r="A149" s="2">
        <v>44012</v>
      </c>
      <c r="B149" s="39">
        <v>0.58680555555555558</v>
      </c>
      <c r="C149" s="33">
        <v>22370</v>
      </c>
      <c r="D149" s="33">
        <v>22385</v>
      </c>
      <c r="E149" s="33">
        <v>22365</v>
      </c>
      <c r="F149" s="33">
        <v>22380</v>
      </c>
      <c r="G149" s="38">
        <v>7.5828754440515507</v>
      </c>
      <c r="H149" s="33">
        <v>22367</v>
      </c>
      <c r="I149" s="33">
        <v>22404.914377220259</v>
      </c>
      <c r="J149" s="33">
        <v>22329.085622779741</v>
      </c>
      <c r="K149" s="33">
        <v>22405</v>
      </c>
      <c r="L149" s="33">
        <v>22325</v>
      </c>
      <c r="M149" s="3" t="s">
        <v>96</v>
      </c>
      <c r="N149" s="33" t="s">
        <v>96</v>
      </c>
      <c r="O149" s="33">
        <v>0</v>
      </c>
      <c r="P149" s="33" t="s">
        <v>96</v>
      </c>
      <c r="Q149" s="33" t="s">
        <v>96</v>
      </c>
      <c r="R149" s="33">
        <v>0</v>
      </c>
      <c r="S149" s="33" t="s">
        <v>96</v>
      </c>
      <c r="T149" s="33" t="s">
        <v>96</v>
      </c>
      <c r="U149" s="33">
        <v>0</v>
      </c>
      <c r="V149" s="33" t="s">
        <v>96</v>
      </c>
      <c r="W149" s="33">
        <v>1405</v>
      </c>
    </row>
    <row r="150" spans="1:23" x14ac:dyDescent="0.15">
      <c r="A150" s="2">
        <v>44012</v>
      </c>
      <c r="B150" s="39">
        <v>0.59027777777777779</v>
      </c>
      <c r="C150" s="33">
        <v>22380</v>
      </c>
      <c r="D150" s="33">
        <v>22395</v>
      </c>
      <c r="E150" s="33">
        <v>22380</v>
      </c>
      <c r="F150" s="33">
        <v>22390</v>
      </c>
      <c r="G150" s="38">
        <v>10.8397416943394</v>
      </c>
      <c r="H150" s="33">
        <v>22371</v>
      </c>
      <c r="I150" s="33">
        <v>22425.198708471697</v>
      </c>
      <c r="J150" s="33">
        <v>22316.801291528303</v>
      </c>
      <c r="K150" s="33">
        <v>22430</v>
      </c>
      <c r="L150" s="33">
        <v>22315</v>
      </c>
      <c r="M150" s="3" t="s">
        <v>96</v>
      </c>
      <c r="N150" s="33" t="s">
        <v>96</v>
      </c>
      <c r="O150" s="33">
        <v>0</v>
      </c>
      <c r="P150" s="33" t="s">
        <v>96</v>
      </c>
      <c r="Q150" s="33" t="s">
        <v>96</v>
      </c>
      <c r="R150" s="33">
        <v>0</v>
      </c>
      <c r="S150" s="33" t="s">
        <v>96</v>
      </c>
      <c r="T150" s="33" t="s">
        <v>96</v>
      </c>
      <c r="U150" s="33">
        <v>0</v>
      </c>
      <c r="V150" s="33" t="s">
        <v>96</v>
      </c>
      <c r="W150" s="33">
        <v>1410</v>
      </c>
    </row>
    <row r="151" spans="1:23" x14ac:dyDescent="0.15">
      <c r="A151" s="2">
        <v>44012</v>
      </c>
      <c r="B151" s="39">
        <v>0.59375</v>
      </c>
      <c r="C151" s="33">
        <v>22390</v>
      </c>
      <c r="D151" s="33">
        <v>22395</v>
      </c>
      <c r="E151" s="33">
        <v>22385</v>
      </c>
      <c r="F151" s="33">
        <v>22390</v>
      </c>
      <c r="G151" s="38">
        <v>14.404860290887934</v>
      </c>
      <c r="H151" s="33">
        <v>22378</v>
      </c>
      <c r="I151" s="33">
        <v>22450.024301454439</v>
      </c>
      <c r="J151" s="33">
        <v>22305.975698545561</v>
      </c>
      <c r="K151" s="33">
        <v>22455</v>
      </c>
      <c r="L151" s="33">
        <v>22305</v>
      </c>
      <c r="M151" s="3" t="s">
        <v>96</v>
      </c>
      <c r="N151" s="33" t="s">
        <v>96</v>
      </c>
      <c r="O151" s="33">
        <v>0</v>
      </c>
      <c r="P151" s="33" t="s">
        <v>96</v>
      </c>
      <c r="Q151" s="33" t="s">
        <v>96</v>
      </c>
      <c r="R151" s="33">
        <v>0</v>
      </c>
      <c r="S151" s="33" t="s">
        <v>96</v>
      </c>
      <c r="T151" s="33" t="s">
        <v>96</v>
      </c>
      <c r="U151" s="33">
        <v>0</v>
      </c>
      <c r="V151" s="33" t="s">
        <v>96</v>
      </c>
      <c r="W151" s="33">
        <v>1415</v>
      </c>
    </row>
    <row r="152" spans="1:23" x14ac:dyDescent="0.15">
      <c r="A152" s="2">
        <v>44012</v>
      </c>
      <c r="B152" s="39">
        <v>0.59722222222222221</v>
      </c>
      <c r="C152" s="33">
        <v>22395</v>
      </c>
      <c r="D152" s="33">
        <v>22400</v>
      </c>
      <c r="E152" s="33">
        <v>22380</v>
      </c>
      <c r="F152" s="33">
        <v>22385</v>
      </c>
      <c r="G152" s="38">
        <v>8.2158383625774913</v>
      </c>
      <c r="H152" s="33">
        <v>22386</v>
      </c>
      <c r="I152" s="33">
        <v>22427.079191812889</v>
      </c>
      <c r="J152" s="33">
        <v>22344.920808187111</v>
      </c>
      <c r="K152" s="33">
        <v>22430</v>
      </c>
      <c r="L152" s="33">
        <v>22340</v>
      </c>
      <c r="M152" s="3" t="s">
        <v>96</v>
      </c>
      <c r="N152" s="33" t="s">
        <v>96</v>
      </c>
      <c r="O152" s="33">
        <v>0</v>
      </c>
      <c r="P152" s="33" t="s">
        <v>96</v>
      </c>
      <c r="Q152" s="33" t="s">
        <v>96</v>
      </c>
      <c r="R152" s="33">
        <v>0</v>
      </c>
      <c r="S152" s="33" t="s">
        <v>96</v>
      </c>
      <c r="T152" s="33" t="s">
        <v>96</v>
      </c>
      <c r="U152" s="33">
        <v>0</v>
      </c>
      <c r="V152" s="33" t="s">
        <v>96</v>
      </c>
      <c r="W152" s="33">
        <v>1420</v>
      </c>
    </row>
    <row r="153" spans="1:23" x14ac:dyDescent="0.15">
      <c r="A153" s="2">
        <v>44012</v>
      </c>
      <c r="B153" s="39">
        <v>0.60069444444444442</v>
      </c>
      <c r="C153" s="33">
        <v>22390</v>
      </c>
      <c r="D153" s="33">
        <v>22390</v>
      </c>
      <c r="E153" s="33">
        <v>22360</v>
      </c>
      <c r="F153" s="33">
        <v>22365</v>
      </c>
      <c r="G153" s="38">
        <v>4.4721359549995796</v>
      </c>
      <c r="H153" s="33">
        <v>22387</v>
      </c>
      <c r="I153" s="33">
        <v>22409.360679774996</v>
      </c>
      <c r="J153" s="33">
        <v>22364.639320225004</v>
      </c>
      <c r="K153" s="33">
        <v>22410</v>
      </c>
      <c r="L153" s="33">
        <v>22360</v>
      </c>
      <c r="M153" s="3" t="s">
        <v>96</v>
      </c>
      <c r="N153" s="33" t="s">
        <v>96</v>
      </c>
      <c r="O153" s="33">
        <v>0</v>
      </c>
      <c r="P153" s="33" t="s">
        <v>96</v>
      </c>
      <c r="Q153" s="33" t="s">
        <v>96</v>
      </c>
      <c r="R153" s="33">
        <v>0</v>
      </c>
      <c r="S153" s="33" t="s">
        <v>96</v>
      </c>
      <c r="T153" s="33" t="s">
        <v>96</v>
      </c>
      <c r="U153" s="33">
        <v>0</v>
      </c>
      <c r="V153" s="33" t="s">
        <v>96</v>
      </c>
      <c r="W153" s="33">
        <v>1425</v>
      </c>
    </row>
    <row r="154" spans="1:23" x14ac:dyDescent="0.15">
      <c r="A154" s="2">
        <v>44012</v>
      </c>
      <c r="B154" s="39">
        <v>0.60416666666666663</v>
      </c>
      <c r="C154" s="33">
        <v>22365</v>
      </c>
      <c r="D154" s="33">
        <v>22380</v>
      </c>
      <c r="E154" s="33">
        <v>22360</v>
      </c>
      <c r="F154" s="33">
        <v>22375</v>
      </c>
      <c r="G154" s="38">
        <v>12.942179105544785</v>
      </c>
      <c r="H154" s="33">
        <v>22379</v>
      </c>
      <c r="I154" s="33">
        <v>22443.710895527725</v>
      </c>
      <c r="J154" s="33">
        <v>22314.289104472275</v>
      </c>
      <c r="K154" s="33">
        <v>22445</v>
      </c>
      <c r="L154" s="33">
        <v>22310</v>
      </c>
      <c r="M154" s="3" t="s">
        <v>96</v>
      </c>
      <c r="N154" s="33" t="s">
        <v>96</v>
      </c>
      <c r="O154" s="33">
        <v>0</v>
      </c>
      <c r="P154" s="33" t="s">
        <v>96</v>
      </c>
      <c r="Q154" s="33" t="s">
        <v>96</v>
      </c>
      <c r="R154" s="33">
        <v>0</v>
      </c>
      <c r="S154" s="33" t="s">
        <v>96</v>
      </c>
      <c r="T154" s="33" t="s">
        <v>96</v>
      </c>
      <c r="U154" s="33">
        <v>0</v>
      </c>
      <c r="V154" s="33" t="s">
        <v>96</v>
      </c>
      <c r="W154" s="33">
        <v>1430</v>
      </c>
    </row>
    <row r="155" spans="1:23" x14ac:dyDescent="0.15">
      <c r="A155" s="2">
        <v>44012</v>
      </c>
      <c r="B155" s="39">
        <v>0.60763888888888895</v>
      </c>
      <c r="C155" s="33">
        <v>22375</v>
      </c>
      <c r="D155" s="33">
        <v>22375</v>
      </c>
      <c r="E155" s="33">
        <v>22270</v>
      </c>
      <c r="F155" s="33">
        <v>22275</v>
      </c>
      <c r="G155" s="38">
        <v>9.7467943448089631</v>
      </c>
      <c r="H155" s="33">
        <v>22378</v>
      </c>
      <c r="I155" s="33">
        <v>22426.733971724047</v>
      </c>
      <c r="J155" s="33">
        <v>22329.266028275953</v>
      </c>
      <c r="K155" s="33">
        <v>22430</v>
      </c>
      <c r="L155" s="33">
        <v>22325</v>
      </c>
      <c r="M155" s="3" t="s">
        <v>97</v>
      </c>
      <c r="N155" s="33">
        <v>22325</v>
      </c>
      <c r="O155" s="33">
        <v>1</v>
      </c>
      <c r="P155" s="33">
        <v>22380</v>
      </c>
      <c r="Q155" s="33">
        <v>22270</v>
      </c>
      <c r="R155" s="33">
        <v>0</v>
      </c>
      <c r="S155" s="33" t="s">
        <v>96</v>
      </c>
      <c r="T155" s="33" t="s">
        <v>96</v>
      </c>
      <c r="U155" s="33">
        <v>0</v>
      </c>
      <c r="V155" s="33" t="s">
        <v>96</v>
      </c>
      <c r="W155" s="33">
        <v>1435</v>
      </c>
    </row>
    <row r="156" spans="1:23" x14ac:dyDescent="0.15">
      <c r="A156" s="2">
        <v>44012</v>
      </c>
      <c r="B156" s="39">
        <v>0.61111111111111105</v>
      </c>
      <c r="C156" s="33">
        <v>22275</v>
      </c>
      <c r="D156" s="33">
        <v>22330</v>
      </c>
      <c r="E156" s="33">
        <v>22270</v>
      </c>
      <c r="F156" s="33">
        <v>22320</v>
      </c>
      <c r="G156" s="38">
        <v>55.226805085936306</v>
      </c>
      <c r="H156" s="33">
        <v>22335</v>
      </c>
      <c r="I156" s="33">
        <v>22611.134025429681</v>
      </c>
      <c r="J156" s="33">
        <v>22058.865974570319</v>
      </c>
      <c r="K156" s="33">
        <v>22615</v>
      </c>
      <c r="L156" s="33">
        <v>22055</v>
      </c>
      <c r="M156" s="3" t="s">
        <v>96</v>
      </c>
      <c r="N156" s="33">
        <v>22325</v>
      </c>
      <c r="O156" s="33">
        <v>1</v>
      </c>
      <c r="P156" s="33">
        <v>22380</v>
      </c>
      <c r="Q156" s="33">
        <v>22270</v>
      </c>
      <c r="R156" s="33">
        <v>0</v>
      </c>
      <c r="S156" s="33" t="s">
        <v>96</v>
      </c>
      <c r="T156" s="33" t="s">
        <v>96</v>
      </c>
      <c r="U156" s="33">
        <v>0</v>
      </c>
      <c r="V156" s="33" t="s">
        <v>96</v>
      </c>
      <c r="W156" s="33">
        <v>1440</v>
      </c>
    </row>
    <row r="157" spans="1:23" x14ac:dyDescent="0.15">
      <c r="A157" s="2">
        <v>44012</v>
      </c>
      <c r="B157" s="39">
        <v>0.61458333333333337</v>
      </c>
      <c r="C157" s="33">
        <v>22320</v>
      </c>
      <c r="D157" s="33">
        <v>22340</v>
      </c>
      <c r="E157" s="33">
        <v>22310</v>
      </c>
      <c r="F157" s="33">
        <v>22325</v>
      </c>
      <c r="G157" s="38">
        <v>40.218155104380408</v>
      </c>
      <c r="H157" s="33">
        <v>22331</v>
      </c>
      <c r="I157" s="33">
        <v>22532.090775521901</v>
      </c>
      <c r="J157" s="33">
        <v>22129.909224478099</v>
      </c>
      <c r="K157" s="33">
        <v>22535</v>
      </c>
      <c r="L157" s="33">
        <v>22125</v>
      </c>
      <c r="M157" s="3" t="s">
        <v>96</v>
      </c>
      <c r="N157" s="33">
        <v>22325</v>
      </c>
      <c r="O157" s="33">
        <v>1</v>
      </c>
      <c r="P157" s="33">
        <v>22380</v>
      </c>
      <c r="Q157" s="33">
        <v>22270</v>
      </c>
      <c r="R157" s="33">
        <v>0</v>
      </c>
      <c r="S157" s="33" t="s">
        <v>96</v>
      </c>
      <c r="T157" s="33" t="s">
        <v>96</v>
      </c>
      <c r="U157" s="33">
        <v>0</v>
      </c>
      <c r="V157" s="33" t="s">
        <v>96</v>
      </c>
      <c r="W157" s="33">
        <v>1445</v>
      </c>
    </row>
    <row r="158" spans="1:23" x14ac:dyDescent="0.15">
      <c r="A158" s="2">
        <v>44012</v>
      </c>
      <c r="B158" s="39">
        <v>0.61805555555555558</v>
      </c>
      <c r="C158" s="33">
        <v>22325</v>
      </c>
      <c r="D158" s="33">
        <v>22325</v>
      </c>
      <c r="E158" s="33">
        <v>22285</v>
      </c>
      <c r="F158" s="33">
        <v>22300</v>
      </c>
      <c r="G158" s="38">
        <v>35.425979167836701</v>
      </c>
      <c r="H158" s="33">
        <v>22324</v>
      </c>
      <c r="I158" s="33">
        <v>22501.129895839185</v>
      </c>
      <c r="J158" s="33">
        <v>22146.870104160815</v>
      </c>
      <c r="K158" s="33">
        <v>22505</v>
      </c>
      <c r="L158" s="33">
        <v>22145</v>
      </c>
      <c r="M158" s="3" t="s">
        <v>96</v>
      </c>
      <c r="N158" s="33">
        <v>22325</v>
      </c>
      <c r="O158" s="33">
        <v>1</v>
      </c>
      <c r="P158" s="33">
        <v>22380</v>
      </c>
      <c r="Q158" s="33">
        <v>22270</v>
      </c>
      <c r="R158" s="33">
        <v>0</v>
      </c>
      <c r="S158" s="33" t="s">
        <v>96</v>
      </c>
      <c r="T158" s="33" t="s">
        <v>96</v>
      </c>
      <c r="U158" s="33">
        <v>0</v>
      </c>
      <c r="V158" s="33" t="s">
        <v>96</v>
      </c>
      <c r="W158" s="33">
        <v>1450</v>
      </c>
    </row>
    <row r="159" spans="1:23" x14ac:dyDescent="0.15">
      <c r="A159" s="2">
        <v>44012</v>
      </c>
      <c r="B159" s="39">
        <v>0.62152777777777779</v>
      </c>
      <c r="C159" s="33">
        <v>22295</v>
      </c>
      <c r="D159" s="33">
        <v>22310</v>
      </c>
      <c r="E159" s="33">
        <v>22230</v>
      </c>
      <c r="F159" s="33">
        <v>22250</v>
      </c>
      <c r="G159" s="38">
        <v>20.186629238186349</v>
      </c>
      <c r="H159" s="33">
        <v>22303</v>
      </c>
      <c r="I159" s="33">
        <v>22403.933146190931</v>
      </c>
      <c r="J159" s="33">
        <v>22202.066853809069</v>
      </c>
      <c r="K159" s="33">
        <v>22405</v>
      </c>
      <c r="L159" s="33">
        <v>22200</v>
      </c>
      <c r="M159" s="3" t="s">
        <v>96</v>
      </c>
      <c r="N159" s="33" t="s">
        <v>96</v>
      </c>
      <c r="O159" s="33">
        <v>0</v>
      </c>
      <c r="P159" s="33">
        <v>22380</v>
      </c>
      <c r="Q159" s="33">
        <v>22270</v>
      </c>
      <c r="R159" s="33">
        <v>9</v>
      </c>
      <c r="S159" s="33">
        <v>-55</v>
      </c>
      <c r="T159" s="33" t="s">
        <v>96</v>
      </c>
      <c r="U159" s="33">
        <v>0</v>
      </c>
      <c r="V159" s="33" t="s">
        <v>96</v>
      </c>
      <c r="W159" s="33">
        <v>1455</v>
      </c>
    </row>
    <row r="160" spans="1:23" x14ac:dyDescent="0.15">
      <c r="A160" s="2">
        <v>44012</v>
      </c>
      <c r="B160" s="39">
        <v>0.625</v>
      </c>
      <c r="C160" s="33">
        <v>22240</v>
      </c>
      <c r="D160" s="33">
        <v>22315</v>
      </c>
      <c r="E160" s="33">
        <v>22240</v>
      </c>
      <c r="F160" s="33">
        <v>22275</v>
      </c>
      <c r="G160" s="38">
        <v>39.623225512317902</v>
      </c>
      <c r="H160" s="33">
        <v>22287</v>
      </c>
      <c r="I160" s="33">
        <v>22485.116127561589</v>
      </c>
      <c r="J160" s="33">
        <v>22088.883872438411</v>
      </c>
      <c r="K160" s="33">
        <v>22490</v>
      </c>
      <c r="L160" s="33">
        <v>22085</v>
      </c>
      <c r="M160" s="3" t="s">
        <v>96</v>
      </c>
      <c r="N160" s="33" t="s">
        <v>96</v>
      </c>
      <c r="O160" s="33">
        <v>0</v>
      </c>
      <c r="P160" s="33" t="s">
        <v>96</v>
      </c>
      <c r="Q160" s="33" t="s">
        <v>96</v>
      </c>
      <c r="R160" s="33">
        <v>0</v>
      </c>
      <c r="S160" s="33" t="s">
        <v>96</v>
      </c>
      <c r="T160" s="33" t="s">
        <v>96</v>
      </c>
      <c r="U160" s="33">
        <v>0</v>
      </c>
      <c r="V160" s="33" t="s">
        <v>96</v>
      </c>
      <c r="W160" s="33">
        <v>1500</v>
      </c>
    </row>
    <row r="161" spans="1:23" x14ac:dyDescent="0.15">
      <c r="A161" s="2">
        <v>44012</v>
      </c>
      <c r="B161" s="39">
        <v>0.62847222222222221</v>
      </c>
      <c r="C161" s="33">
        <v>22270</v>
      </c>
      <c r="D161" s="33">
        <v>22275</v>
      </c>
      <c r="E161" s="33">
        <v>22210</v>
      </c>
      <c r="F161" s="33">
        <v>22255</v>
      </c>
      <c r="G161" s="38">
        <v>29.025850547399983</v>
      </c>
      <c r="H161" s="33">
        <v>22284</v>
      </c>
      <c r="I161" s="33">
        <v>22429.129252736999</v>
      </c>
      <c r="J161" s="33">
        <v>22138.870747263001</v>
      </c>
      <c r="K161" s="33">
        <v>22430</v>
      </c>
      <c r="L161" s="33">
        <v>22135</v>
      </c>
      <c r="M161" s="3" t="s">
        <v>96</v>
      </c>
      <c r="N161" s="33" t="s">
        <v>96</v>
      </c>
      <c r="O161" s="33">
        <v>0</v>
      </c>
      <c r="P161" s="33" t="s">
        <v>96</v>
      </c>
      <c r="Q161" s="33" t="s">
        <v>96</v>
      </c>
      <c r="R161" s="33">
        <v>0</v>
      </c>
      <c r="S161" s="33" t="s">
        <v>96</v>
      </c>
      <c r="T161" s="33" t="s">
        <v>96</v>
      </c>
      <c r="U161" s="33">
        <v>0</v>
      </c>
      <c r="V161" s="33" t="s">
        <v>96</v>
      </c>
      <c r="W161" s="33">
        <v>1505</v>
      </c>
    </row>
    <row r="162" spans="1:23" x14ac:dyDescent="0.15">
      <c r="A162" s="2">
        <v>44012</v>
      </c>
      <c r="B162" s="39">
        <v>0.63194444444444442</v>
      </c>
      <c r="C162" s="33">
        <v>22255</v>
      </c>
      <c r="D162" s="33">
        <v>22255</v>
      </c>
      <c r="E162" s="33">
        <v>22245</v>
      </c>
      <c r="F162" s="33">
        <v>22250</v>
      </c>
      <c r="G162" s="38">
        <v>20.796634343085422</v>
      </c>
      <c r="H162" s="33">
        <v>22267</v>
      </c>
      <c r="I162" s="33">
        <v>22370.983171715427</v>
      </c>
      <c r="J162" s="33">
        <v>22163.016828284573</v>
      </c>
      <c r="K162" s="33">
        <v>22375</v>
      </c>
      <c r="L162" s="33">
        <v>22160</v>
      </c>
      <c r="M162" s="3" t="s">
        <v>96</v>
      </c>
      <c r="N162" s="33" t="s">
        <v>96</v>
      </c>
      <c r="O162" s="33">
        <v>0</v>
      </c>
      <c r="P162" s="33" t="s">
        <v>96</v>
      </c>
      <c r="Q162" s="33" t="s">
        <v>96</v>
      </c>
      <c r="R162" s="33">
        <v>0</v>
      </c>
      <c r="S162" s="33" t="s">
        <v>96</v>
      </c>
      <c r="T162" s="33" t="s">
        <v>96</v>
      </c>
      <c r="U162" s="33">
        <v>0</v>
      </c>
      <c r="V162" s="33" t="s">
        <v>96</v>
      </c>
      <c r="W162" s="33">
        <v>1510</v>
      </c>
    </row>
    <row r="163" spans="1:23" x14ac:dyDescent="0.15">
      <c r="A163" s="2">
        <v>44012</v>
      </c>
      <c r="B163" s="39">
        <v>0.63541666666666663</v>
      </c>
      <c r="C163" s="33">
        <v>22235</v>
      </c>
      <c r="D163" s="33">
        <v>22235</v>
      </c>
      <c r="E163" s="33">
        <v>22235</v>
      </c>
      <c r="F163" s="33">
        <v>22235</v>
      </c>
      <c r="G163" s="38">
        <v>14.404860290887934</v>
      </c>
      <c r="H163" s="33">
        <v>22253</v>
      </c>
      <c r="I163" s="33">
        <v>22325.024301454439</v>
      </c>
      <c r="J163" s="33">
        <v>22180.975698545561</v>
      </c>
      <c r="K163" s="33">
        <v>22330</v>
      </c>
      <c r="L163" s="33">
        <v>22180</v>
      </c>
      <c r="M163" s="3" t="s">
        <v>96</v>
      </c>
      <c r="N163" s="33" t="s">
        <v>96</v>
      </c>
      <c r="O163" s="33">
        <v>0</v>
      </c>
      <c r="P163" s="33" t="s">
        <v>96</v>
      </c>
      <c r="Q163" s="33" t="s">
        <v>96</v>
      </c>
      <c r="R163" s="33">
        <v>0</v>
      </c>
      <c r="S163" s="33" t="s">
        <v>96</v>
      </c>
      <c r="T163" s="33" t="s">
        <v>96</v>
      </c>
      <c r="U163" s="33">
        <v>0</v>
      </c>
      <c r="V163" s="33" t="s">
        <v>96</v>
      </c>
      <c r="W163" s="33">
        <v>1515</v>
      </c>
    </row>
    <row r="164" spans="1:23" x14ac:dyDescent="0.15">
      <c r="A164" s="2">
        <v>44013</v>
      </c>
      <c r="B164" s="39">
        <v>0.36458333333333331</v>
      </c>
      <c r="C164" s="33">
        <v>22310</v>
      </c>
      <c r="D164" s="33">
        <v>22315</v>
      </c>
      <c r="E164" s="33">
        <v>22285</v>
      </c>
      <c r="F164" s="33">
        <v>22305</v>
      </c>
      <c r="G164" s="38">
        <v>28.939592256975562</v>
      </c>
      <c r="H164" s="33">
        <v>22265</v>
      </c>
      <c r="I164" s="33">
        <v>22409.697961284877</v>
      </c>
      <c r="J164" s="33">
        <v>22120.302038715123</v>
      </c>
      <c r="K164" s="33">
        <v>22410</v>
      </c>
      <c r="L164" s="33">
        <v>22120</v>
      </c>
      <c r="M164" s="3" t="s">
        <v>96</v>
      </c>
      <c r="N164" s="33" t="s">
        <v>96</v>
      </c>
      <c r="O164" s="33">
        <v>0</v>
      </c>
      <c r="P164" s="33" t="s">
        <v>96</v>
      </c>
      <c r="Q164" s="33" t="s">
        <v>96</v>
      </c>
      <c r="R164" s="33">
        <v>0</v>
      </c>
      <c r="S164" s="33" t="s">
        <v>96</v>
      </c>
      <c r="T164" s="33" t="s">
        <v>96</v>
      </c>
      <c r="U164" s="33">
        <v>0</v>
      </c>
      <c r="V164" s="33" t="s">
        <v>96</v>
      </c>
      <c r="W164" s="33">
        <v>845</v>
      </c>
    </row>
    <row r="165" spans="1:23" x14ac:dyDescent="0.15">
      <c r="A165" s="2">
        <v>44013</v>
      </c>
      <c r="B165" s="39">
        <v>0.36805555555555558</v>
      </c>
      <c r="C165" s="33">
        <v>22310</v>
      </c>
      <c r="D165" s="33">
        <v>22320</v>
      </c>
      <c r="E165" s="33">
        <v>22300</v>
      </c>
      <c r="F165" s="33">
        <v>22315</v>
      </c>
      <c r="G165" s="38">
        <v>34.168699126539778</v>
      </c>
      <c r="H165" s="33">
        <v>22271</v>
      </c>
      <c r="I165" s="33">
        <v>22441.8434956327</v>
      </c>
      <c r="J165" s="33">
        <v>22100.1565043673</v>
      </c>
      <c r="K165" s="33">
        <v>22445</v>
      </c>
      <c r="L165" s="33">
        <v>22100</v>
      </c>
      <c r="M165" s="3" t="s">
        <v>96</v>
      </c>
      <c r="N165" s="33" t="s">
        <v>96</v>
      </c>
      <c r="O165" s="33">
        <v>0</v>
      </c>
      <c r="P165" s="33" t="s">
        <v>96</v>
      </c>
      <c r="Q165" s="33" t="s">
        <v>96</v>
      </c>
      <c r="R165" s="33">
        <v>0</v>
      </c>
      <c r="S165" s="33" t="s">
        <v>96</v>
      </c>
      <c r="T165" s="33" t="s">
        <v>96</v>
      </c>
      <c r="U165" s="33">
        <v>0</v>
      </c>
      <c r="V165" s="33" t="s">
        <v>96</v>
      </c>
      <c r="W165" s="33">
        <v>850</v>
      </c>
    </row>
    <row r="166" spans="1:23" x14ac:dyDescent="0.15">
      <c r="A166" s="2">
        <v>44013</v>
      </c>
      <c r="B166" s="39">
        <v>0.37152777777777773</v>
      </c>
      <c r="C166" s="33">
        <v>22315</v>
      </c>
      <c r="D166" s="33">
        <v>22325</v>
      </c>
      <c r="E166" s="33">
        <v>22295</v>
      </c>
      <c r="F166" s="33">
        <v>22325</v>
      </c>
      <c r="G166" s="38">
        <v>38.470768123342687</v>
      </c>
      <c r="H166" s="33">
        <v>22284</v>
      </c>
      <c r="I166" s="33">
        <v>22476.353840616714</v>
      </c>
      <c r="J166" s="33">
        <v>22091.646159383286</v>
      </c>
      <c r="K166" s="33">
        <v>22480</v>
      </c>
      <c r="L166" s="33">
        <v>22090</v>
      </c>
      <c r="M166" s="3" t="s">
        <v>96</v>
      </c>
      <c r="N166" s="33" t="s">
        <v>96</v>
      </c>
      <c r="O166" s="33">
        <v>0</v>
      </c>
      <c r="P166" s="33" t="s">
        <v>96</v>
      </c>
      <c r="Q166" s="33" t="s">
        <v>96</v>
      </c>
      <c r="R166" s="33">
        <v>0</v>
      </c>
      <c r="S166" s="33" t="s">
        <v>96</v>
      </c>
      <c r="T166" s="33" t="s">
        <v>96</v>
      </c>
      <c r="U166" s="33">
        <v>0</v>
      </c>
      <c r="V166" s="33" t="s">
        <v>96</v>
      </c>
      <c r="W166" s="33">
        <v>855</v>
      </c>
    </row>
    <row r="167" spans="1:23" x14ac:dyDescent="0.15">
      <c r="A167" s="2">
        <v>44013</v>
      </c>
      <c r="B167" s="39">
        <v>0.375</v>
      </c>
      <c r="C167" s="33">
        <v>22320</v>
      </c>
      <c r="D167" s="33">
        <v>22335</v>
      </c>
      <c r="E167" s="33">
        <v>22285</v>
      </c>
      <c r="F167" s="33">
        <v>22315</v>
      </c>
      <c r="G167" s="38">
        <v>37.080992435478315</v>
      </c>
      <c r="H167" s="33">
        <v>22300</v>
      </c>
      <c r="I167" s="33">
        <v>22485.404962177392</v>
      </c>
      <c r="J167" s="33">
        <v>22114.595037822608</v>
      </c>
      <c r="K167" s="33">
        <v>22490</v>
      </c>
      <c r="L167" s="33">
        <v>22110</v>
      </c>
      <c r="M167" s="3" t="s">
        <v>96</v>
      </c>
      <c r="N167" s="33" t="s">
        <v>96</v>
      </c>
      <c r="O167" s="33">
        <v>0</v>
      </c>
      <c r="P167" s="33" t="s">
        <v>96</v>
      </c>
      <c r="Q167" s="33" t="s">
        <v>96</v>
      </c>
      <c r="R167" s="33">
        <v>0</v>
      </c>
      <c r="S167" s="33" t="s">
        <v>96</v>
      </c>
      <c r="T167" s="33" t="s">
        <v>96</v>
      </c>
      <c r="U167" s="33">
        <v>0</v>
      </c>
      <c r="V167" s="33" t="s">
        <v>96</v>
      </c>
      <c r="W167" s="33">
        <v>900</v>
      </c>
    </row>
    <row r="168" spans="1:23" x14ac:dyDescent="0.15">
      <c r="A168" s="2">
        <v>44013</v>
      </c>
      <c r="B168" s="39">
        <v>0.37847222222222227</v>
      </c>
      <c r="C168" s="33">
        <v>22310</v>
      </c>
      <c r="D168" s="33">
        <v>22320</v>
      </c>
      <c r="E168" s="33">
        <v>22275</v>
      </c>
      <c r="F168" s="33">
        <v>22295</v>
      </c>
      <c r="G168" s="38">
        <v>7.416198487095663</v>
      </c>
      <c r="H168" s="33">
        <v>22314</v>
      </c>
      <c r="I168" s="33">
        <v>22351.08099243548</v>
      </c>
      <c r="J168" s="33">
        <v>22276.91900756452</v>
      </c>
      <c r="K168" s="33">
        <v>22355</v>
      </c>
      <c r="L168" s="33">
        <v>22275</v>
      </c>
      <c r="M168" s="3" t="s">
        <v>96</v>
      </c>
      <c r="N168" s="33" t="s">
        <v>96</v>
      </c>
      <c r="O168" s="33">
        <v>0</v>
      </c>
      <c r="P168" s="33" t="s">
        <v>96</v>
      </c>
      <c r="Q168" s="33" t="s">
        <v>96</v>
      </c>
      <c r="R168" s="33">
        <v>0</v>
      </c>
      <c r="S168" s="33" t="s">
        <v>96</v>
      </c>
      <c r="T168" s="33" t="s">
        <v>96</v>
      </c>
      <c r="U168" s="33">
        <v>0</v>
      </c>
      <c r="V168" s="33" t="s">
        <v>96</v>
      </c>
      <c r="W168" s="33">
        <v>905</v>
      </c>
    </row>
    <row r="169" spans="1:23" x14ac:dyDescent="0.15">
      <c r="A169" s="2">
        <v>44013</v>
      </c>
      <c r="B169" s="39">
        <v>0.38194444444444442</v>
      </c>
      <c r="C169" s="33">
        <v>22295</v>
      </c>
      <c r="D169" s="33">
        <v>22320</v>
      </c>
      <c r="E169" s="33">
        <v>22295</v>
      </c>
      <c r="F169" s="33">
        <v>22305</v>
      </c>
      <c r="G169" s="38">
        <v>13.416407864998739</v>
      </c>
      <c r="H169" s="33">
        <v>22309</v>
      </c>
      <c r="I169" s="33">
        <v>22376.082039324992</v>
      </c>
      <c r="J169" s="33">
        <v>22241.917960675008</v>
      </c>
      <c r="K169" s="33">
        <v>22380</v>
      </c>
      <c r="L169" s="33">
        <v>22240</v>
      </c>
      <c r="M169" s="3" t="s">
        <v>96</v>
      </c>
      <c r="N169" s="33" t="s">
        <v>96</v>
      </c>
      <c r="O169" s="33">
        <v>0</v>
      </c>
      <c r="P169" s="33" t="s">
        <v>96</v>
      </c>
      <c r="Q169" s="33" t="s">
        <v>96</v>
      </c>
      <c r="R169" s="33">
        <v>0</v>
      </c>
      <c r="S169" s="33" t="s">
        <v>96</v>
      </c>
      <c r="T169" s="33" t="s">
        <v>96</v>
      </c>
      <c r="U169" s="33">
        <v>0</v>
      </c>
      <c r="V169" s="33" t="s">
        <v>96</v>
      </c>
      <c r="W169" s="33">
        <v>910</v>
      </c>
    </row>
    <row r="170" spans="1:23" x14ac:dyDescent="0.15">
      <c r="A170" s="2">
        <v>44013</v>
      </c>
      <c r="B170" s="39">
        <v>0.38541666666666669</v>
      </c>
      <c r="C170" s="33">
        <v>22305</v>
      </c>
      <c r="D170" s="33">
        <v>22320</v>
      </c>
      <c r="E170" s="33">
        <v>22265</v>
      </c>
      <c r="F170" s="33">
        <v>22275</v>
      </c>
      <c r="G170" s="38">
        <v>11.401754250991379</v>
      </c>
      <c r="H170" s="33">
        <v>22309</v>
      </c>
      <c r="I170" s="33">
        <v>22366.008771254958</v>
      </c>
      <c r="J170" s="33">
        <v>22251.991228745042</v>
      </c>
      <c r="K170" s="33">
        <v>22370</v>
      </c>
      <c r="L170" s="33">
        <v>22250</v>
      </c>
      <c r="M170" s="3" t="s">
        <v>96</v>
      </c>
      <c r="N170" s="33" t="s">
        <v>96</v>
      </c>
      <c r="O170" s="33">
        <v>0</v>
      </c>
      <c r="P170" s="33" t="s">
        <v>96</v>
      </c>
      <c r="Q170" s="33" t="s">
        <v>96</v>
      </c>
      <c r="R170" s="33">
        <v>0</v>
      </c>
      <c r="S170" s="33" t="s">
        <v>96</v>
      </c>
      <c r="T170" s="33" t="s">
        <v>96</v>
      </c>
      <c r="U170" s="33">
        <v>0</v>
      </c>
      <c r="V170" s="33" t="s">
        <v>96</v>
      </c>
      <c r="W170" s="33">
        <v>915</v>
      </c>
    </row>
    <row r="171" spans="1:23" x14ac:dyDescent="0.15">
      <c r="A171" s="2">
        <v>44013</v>
      </c>
      <c r="B171" s="39">
        <v>0.3888888888888889</v>
      </c>
      <c r="C171" s="33">
        <v>22270</v>
      </c>
      <c r="D171" s="33">
        <v>22295</v>
      </c>
      <c r="E171" s="33">
        <v>22270</v>
      </c>
      <c r="F171" s="33">
        <v>22275</v>
      </c>
      <c r="G171" s="38">
        <v>19.235384061671343</v>
      </c>
      <c r="H171" s="33">
        <v>22292</v>
      </c>
      <c r="I171" s="33">
        <v>22388.176920308357</v>
      </c>
      <c r="J171" s="33">
        <v>22195.823079691643</v>
      </c>
      <c r="K171" s="33">
        <v>22390</v>
      </c>
      <c r="L171" s="33">
        <v>22195</v>
      </c>
      <c r="M171" s="3" t="s">
        <v>96</v>
      </c>
      <c r="N171" s="33" t="s">
        <v>96</v>
      </c>
      <c r="O171" s="33">
        <v>0</v>
      </c>
      <c r="P171" s="33" t="s">
        <v>96</v>
      </c>
      <c r="Q171" s="33" t="s">
        <v>96</v>
      </c>
      <c r="R171" s="33">
        <v>0</v>
      </c>
      <c r="S171" s="33" t="s">
        <v>96</v>
      </c>
      <c r="T171" s="33" t="s">
        <v>96</v>
      </c>
      <c r="U171" s="33">
        <v>0</v>
      </c>
      <c r="V171" s="33" t="s">
        <v>96</v>
      </c>
      <c r="W171" s="33">
        <v>920</v>
      </c>
    </row>
    <row r="172" spans="1:23" x14ac:dyDescent="0.15">
      <c r="A172" s="2">
        <v>44013</v>
      </c>
      <c r="B172" s="39">
        <v>0.3923611111111111</v>
      </c>
      <c r="C172" s="33">
        <v>22280</v>
      </c>
      <c r="D172" s="33">
        <v>22285</v>
      </c>
      <c r="E172" s="33">
        <v>22265</v>
      </c>
      <c r="F172" s="33">
        <v>22270</v>
      </c>
      <c r="G172" s="38">
        <v>13.416407864998739</v>
      </c>
      <c r="H172" s="33">
        <v>22286</v>
      </c>
      <c r="I172" s="33">
        <v>22353.082039324992</v>
      </c>
      <c r="J172" s="33">
        <v>22218.917960675008</v>
      </c>
      <c r="K172" s="33">
        <v>22355</v>
      </c>
      <c r="L172" s="33">
        <v>22215</v>
      </c>
      <c r="M172" s="3" t="s">
        <v>96</v>
      </c>
      <c r="N172" s="33" t="s">
        <v>96</v>
      </c>
      <c r="O172" s="33">
        <v>0</v>
      </c>
      <c r="P172" s="33" t="s">
        <v>96</v>
      </c>
      <c r="Q172" s="33" t="s">
        <v>96</v>
      </c>
      <c r="R172" s="33">
        <v>0</v>
      </c>
      <c r="S172" s="33" t="s">
        <v>96</v>
      </c>
      <c r="T172" s="33" t="s">
        <v>96</v>
      </c>
      <c r="U172" s="33">
        <v>0</v>
      </c>
      <c r="V172" s="33" t="s">
        <v>96</v>
      </c>
      <c r="W172" s="33">
        <v>925</v>
      </c>
    </row>
    <row r="173" spans="1:23" x14ac:dyDescent="0.15">
      <c r="A173" s="2">
        <v>44013</v>
      </c>
      <c r="B173" s="39">
        <v>0.39583333333333331</v>
      </c>
      <c r="C173" s="33">
        <v>22270</v>
      </c>
      <c r="D173" s="33">
        <v>22310</v>
      </c>
      <c r="E173" s="33">
        <v>22260</v>
      </c>
      <c r="F173" s="33">
        <v>22300</v>
      </c>
      <c r="G173" s="38">
        <v>14.747881203752625</v>
      </c>
      <c r="H173" s="33">
        <v>22279</v>
      </c>
      <c r="I173" s="33">
        <v>22352.739406018762</v>
      </c>
      <c r="J173" s="33">
        <v>22205.260593981238</v>
      </c>
      <c r="K173" s="33">
        <v>22355</v>
      </c>
      <c r="L173" s="33">
        <v>22205</v>
      </c>
      <c r="M173" s="3" t="s">
        <v>96</v>
      </c>
      <c r="N173" s="33" t="s">
        <v>96</v>
      </c>
      <c r="O173" s="33">
        <v>0</v>
      </c>
      <c r="P173" s="33" t="s">
        <v>96</v>
      </c>
      <c r="Q173" s="33" t="s">
        <v>96</v>
      </c>
      <c r="R173" s="33">
        <v>0</v>
      </c>
      <c r="S173" s="33" t="s">
        <v>96</v>
      </c>
      <c r="T173" s="33" t="s">
        <v>96</v>
      </c>
      <c r="U173" s="33">
        <v>0</v>
      </c>
      <c r="V173" s="33" t="s">
        <v>96</v>
      </c>
      <c r="W173" s="33">
        <v>930</v>
      </c>
    </row>
    <row r="174" spans="1:23" x14ac:dyDescent="0.15">
      <c r="A174" s="2">
        <v>44013</v>
      </c>
      <c r="B174" s="39">
        <v>0.39930555555555558</v>
      </c>
      <c r="C174" s="33">
        <v>22305</v>
      </c>
      <c r="D174" s="33">
        <v>22330</v>
      </c>
      <c r="E174" s="33">
        <v>22300</v>
      </c>
      <c r="F174" s="33">
        <v>22315</v>
      </c>
      <c r="G174" s="38">
        <v>16.201851746019649</v>
      </c>
      <c r="H174" s="33">
        <v>22285</v>
      </c>
      <c r="I174" s="33">
        <v>22366.009258730097</v>
      </c>
      <c r="J174" s="33">
        <v>22203.990741269903</v>
      </c>
      <c r="K174" s="33">
        <v>22370</v>
      </c>
      <c r="L174" s="33">
        <v>22200</v>
      </c>
      <c r="M174" s="3" t="s">
        <v>96</v>
      </c>
      <c r="N174" s="33" t="s">
        <v>96</v>
      </c>
      <c r="O174" s="33">
        <v>0</v>
      </c>
      <c r="P174" s="33" t="s">
        <v>96</v>
      </c>
      <c r="Q174" s="33" t="s">
        <v>96</v>
      </c>
      <c r="R174" s="33">
        <v>0</v>
      </c>
      <c r="S174" s="33" t="s">
        <v>96</v>
      </c>
      <c r="T174" s="33" t="s">
        <v>96</v>
      </c>
      <c r="U174" s="33">
        <v>0</v>
      </c>
      <c r="V174" s="33" t="s">
        <v>96</v>
      </c>
      <c r="W174" s="33">
        <v>935</v>
      </c>
    </row>
    <row r="175" spans="1:23" x14ac:dyDescent="0.15">
      <c r="A175" s="2">
        <v>44013</v>
      </c>
      <c r="B175" s="39">
        <v>0.40277777777777773</v>
      </c>
      <c r="C175" s="33">
        <v>22320</v>
      </c>
      <c r="D175" s="33">
        <v>22330</v>
      </c>
      <c r="E175" s="33">
        <v>22300</v>
      </c>
      <c r="F175" s="33">
        <v>22305</v>
      </c>
      <c r="G175" s="38">
        <v>22.74862633215465</v>
      </c>
      <c r="H175" s="33">
        <v>22296</v>
      </c>
      <c r="I175" s="33">
        <v>22409.743131660773</v>
      </c>
      <c r="J175" s="33">
        <v>22182.256868339227</v>
      </c>
      <c r="K175" s="33">
        <v>22410</v>
      </c>
      <c r="L175" s="33">
        <v>22180</v>
      </c>
      <c r="M175" s="3" t="s">
        <v>96</v>
      </c>
      <c r="N175" s="33" t="s">
        <v>96</v>
      </c>
      <c r="O175" s="33">
        <v>0</v>
      </c>
      <c r="P175" s="33" t="s">
        <v>96</v>
      </c>
      <c r="Q175" s="33" t="s">
        <v>96</v>
      </c>
      <c r="R175" s="33">
        <v>0</v>
      </c>
      <c r="S175" s="33" t="s">
        <v>96</v>
      </c>
      <c r="T175" s="33" t="s">
        <v>96</v>
      </c>
      <c r="U175" s="33">
        <v>0</v>
      </c>
      <c r="V175" s="33" t="s">
        <v>96</v>
      </c>
      <c r="W175" s="33">
        <v>940</v>
      </c>
    </row>
    <row r="176" spans="1:23" x14ac:dyDescent="0.15">
      <c r="A176" s="2">
        <v>44013</v>
      </c>
      <c r="B176" s="39">
        <v>0.40625</v>
      </c>
      <c r="C176" s="33">
        <v>22305</v>
      </c>
      <c r="D176" s="33">
        <v>22310</v>
      </c>
      <c r="E176" s="33">
        <v>22275</v>
      </c>
      <c r="F176" s="33">
        <v>22280</v>
      </c>
      <c r="G176" s="38">
        <v>17.102631376487071</v>
      </c>
      <c r="H176" s="33">
        <v>22299</v>
      </c>
      <c r="I176" s="33">
        <v>22384.513156882436</v>
      </c>
      <c r="J176" s="33">
        <v>22213.486843117564</v>
      </c>
      <c r="K176" s="33">
        <v>22385</v>
      </c>
      <c r="L176" s="33">
        <v>22210</v>
      </c>
      <c r="M176" s="3" t="s">
        <v>96</v>
      </c>
      <c r="N176" s="33" t="s">
        <v>96</v>
      </c>
      <c r="O176" s="33">
        <v>0</v>
      </c>
      <c r="P176" s="33" t="s">
        <v>96</v>
      </c>
      <c r="Q176" s="33" t="s">
        <v>96</v>
      </c>
      <c r="R176" s="33">
        <v>0</v>
      </c>
      <c r="S176" s="33" t="s">
        <v>96</v>
      </c>
      <c r="T176" s="33" t="s">
        <v>96</v>
      </c>
      <c r="U176" s="33">
        <v>0</v>
      </c>
      <c r="V176" s="33" t="s">
        <v>96</v>
      </c>
      <c r="W176" s="33">
        <v>945</v>
      </c>
    </row>
    <row r="177" spans="1:23" x14ac:dyDescent="0.15">
      <c r="A177" s="2">
        <v>44013</v>
      </c>
      <c r="B177" s="39">
        <v>0.40972222222222227</v>
      </c>
      <c r="C177" s="33">
        <v>22285</v>
      </c>
      <c r="D177" s="33">
        <v>22305</v>
      </c>
      <c r="E177" s="33">
        <v>22275</v>
      </c>
      <c r="F177" s="33">
        <v>22300</v>
      </c>
      <c r="G177" s="38">
        <v>14.404860290887934</v>
      </c>
      <c r="H177" s="33">
        <v>22297</v>
      </c>
      <c r="I177" s="33">
        <v>22369.024301454439</v>
      </c>
      <c r="J177" s="33">
        <v>22224.975698545561</v>
      </c>
      <c r="K177" s="33">
        <v>22370</v>
      </c>
      <c r="L177" s="33">
        <v>22220</v>
      </c>
      <c r="M177" s="3" t="s">
        <v>96</v>
      </c>
      <c r="N177" s="33" t="s">
        <v>96</v>
      </c>
      <c r="O177" s="33">
        <v>0</v>
      </c>
      <c r="P177" s="33" t="s">
        <v>96</v>
      </c>
      <c r="Q177" s="33" t="s">
        <v>96</v>
      </c>
      <c r="R177" s="33">
        <v>0</v>
      </c>
      <c r="S177" s="33" t="s">
        <v>96</v>
      </c>
      <c r="T177" s="33" t="s">
        <v>96</v>
      </c>
      <c r="U177" s="33">
        <v>0</v>
      </c>
      <c r="V177" s="33" t="s">
        <v>96</v>
      </c>
      <c r="W177" s="33">
        <v>950</v>
      </c>
    </row>
    <row r="178" spans="1:23" x14ac:dyDescent="0.15">
      <c r="A178" s="2">
        <v>44013</v>
      </c>
      <c r="B178" s="39">
        <v>0.41319444444444442</v>
      </c>
      <c r="C178" s="33">
        <v>22300</v>
      </c>
      <c r="D178" s="33">
        <v>22305</v>
      </c>
      <c r="E178" s="33">
        <v>22275</v>
      </c>
      <c r="F178" s="33">
        <v>22295</v>
      </c>
      <c r="G178" s="38">
        <v>12.747548783981962</v>
      </c>
      <c r="H178" s="33">
        <v>22300</v>
      </c>
      <c r="I178" s="33">
        <v>22363.737743919908</v>
      </c>
      <c r="J178" s="33">
        <v>22236.262256080092</v>
      </c>
      <c r="K178" s="33">
        <v>22365</v>
      </c>
      <c r="L178" s="33">
        <v>22235</v>
      </c>
      <c r="M178" s="3" t="s">
        <v>96</v>
      </c>
      <c r="N178" s="33" t="s">
        <v>96</v>
      </c>
      <c r="O178" s="33">
        <v>0</v>
      </c>
      <c r="P178" s="33" t="s">
        <v>96</v>
      </c>
      <c r="Q178" s="33" t="s">
        <v>96</v>
      </c>
      <c r="R178" s="33">
        <v>0</v>
      </c>
      <c r="S178" s="33" t="s">
        <v>96</v>
      </c>
      <c r="T178" s="33" t="s">
        <v>96</v>
      </c>
      <c r="U178" s="33">
        <v>0</v>
      </c>
      <c r="V178" s="33" t="s">
        <v>96</v>
      </c>
      <c r="W178" s="33">
        <v>955</v>
      </c>
    </row>
    <row r="179" spans="1:23" x14ac:dyDescent="0.15">
      <c r="A179" s="2">
        <v>44013</v>
      </c>
      <c r="B179" s="39">
        <v>0.41666666666666669</v>
      </c>
      <c r="C179" s="33">
        <v>22295</v>
      </c>
      <c r="D179" s="33">
        <v>22310</v>
      </c>
      <c r="E179" s="33">
        <v>22275</v>
      </c>
      <c r="F179" s="33">
        <v>22290</v>
      </c>
      <c r="G179" s="38">
        <v>9.354143466934854</v>
      </c>
      <c r="H179" s="33">
        <v>22295</v>
      </c>
      <c r="I179" s="33">
        <v>22341.770717334675</v>
      </c>
      <c r="J179" s="33">
        <v>22248.229282665325</v>
      </c>
      <c r="K179" s="33">
        <v>22345</v>
      </c>
      <c r="L179" s="33">
        <v>22245</v>
      </c>
      <c r="M179" s="3" t="s">
        <v>96</v>
      </c>
      <c r="N179" s="33" t="s">
        <v>96</v>
      </c>
      <c r="O179" s="33">
        <v>0</v>
      </c>
      <c r="P179" s="33" t="s">
        <v>96</v>
      </c>
      <c r="Q179" s="33" t="s">
        <v>96</v>
      </c>
      <c r="R179" s="33">
        <v>0</v>
      </c>
      <c r="S179" s="33" t="s">
        <v>96</v>
      </c>
      <c r="T179" s="33" t="s">
        <v>96</v>
      </c>
      <c r="U179" s="33">
        <v>0</v>
      </c>
      <c r="V179" s="33" t="s">
        <v>96</v>
      </c>
      <c r="W179" s="33">
        <v>1000</v>
      </c>
    </row>
    <row r="180" spans="1:23" x14ac:dyDescent="0.15">
      <c r="A180" s="2">
        <v>44013</v>
      </c>
      <c r="B180" s="39">
        <v>0.4201388888888889</v>
      </c>
      <c r="C180" s="33">
        <v>22295</v>
      </c>
      <c r="D180" s="33">
        <v>22320</v>
      </c>
      <c r="E180" s="33">
        <v>22290</v>
      </c>
      <c r="F180" s="33">
        <v>22305</v>
      </c>
      <c r="G180" s="38">
        <v>7.5828754440515507</v>
      </c>
      <c r="H180" s="33">
        <v>22292</v>
      </c>
      <c r="I180" s="33">
        <v>22329.914377220259</v>
      </c>
      <c r="J180" s="33">
        <v>22254.085622779741</v>
      </c>
      <c r="K180" s="33">
        <v>22330</v>
      </c>
      <c r="L180" s="33">
        <v>22250</v>
      </c>
      <c r="M180" s="3" t="s">
        <v>96</v>
      </c>
      <c r="N180" s="33" t="s">
        <v>96</v>
      </c>
      <c r="O180" s="33">
        <v>0</v>
      </c>
      <c r="P180" s="33" t="s">
        <v>96</v>
      </c>
      <c r="Q180" s="33" t="s">
        <v>96</v>
      </c>
      <c r="R180" s="33">
        <v>0</v>
      </c>
      <c r="S180" s="33" t="s">
        <v>96</v>
      </c>
      <c r="T180" s="33" t="s">
        <v>96</v>
      </c>
      <c r="U180" s="33">
        <v>0</v>
      </c>
      <c r="V180" s="33" t="s">
        <v>96</v>
      </c>
      <c r="W180" s="33">
        <v>1005</v>
      </c>
    </row>
    <row r="181" spans="1:23" x14ac:dyDescent="0.15">
      <c r="A181" s="2">
        <v>44013</v>
      </c>
      <c r="B181" s="39">
        <v>0.4236111111111111</v>
      </c>
      <c r="C181" s="33">
        <v>22305</v>
      </c>
      <c r="D181" s="33">
        <v>22315</v>
      </c>
      <c r="E181" s="33">
        <v>22300</v>
      </c>
      <c r="F181" s="33">
        <v>22300</v>
      </c>
      <c r="G181" s="38">
        <v>6.5192024052026492</v>
      </c>
      <c r="H181" s="33">
        <v>22299</v>
      </c>
      <c r="I181" s="33">
        <v>22331.596012026013</v>
      </c>
      <c r="J181" s="33">
        <v>22266.403987973987</v>
      </c>
      <c r="K181" s="33">
        <v>22335</v>
      </c>
      <c r="L181" s="33">
        <v>22265</v>
      </c>
      <c r="M181" s="3" t="s">
        <v>96</v>
      </c>
      <c r="N181" s="33" t="s">
        <v>96</v>
      </c>
      <c r="O181" s="33">
        <v>0</v>
      </c>
      <c r="P181" s="33" t="s">
        <v>96</v>
      </c>
      <c r="Q181" s="33" t="s">
        <v>96</v>
      </c>
      <c r="R181" s="33">
        <v>0</v>
      </c>
      <c r="S181" s="33" t="s">
        <v>96</v>
      </c>
      <c r="T181" s="33" t="s">
        <v>96</v>
      </c>
      <c r="U181" s="33">
        <v>0</v>
      </c>
      <c r="V181" s="33" t="s">
        <v>96</v>
      </c>
      <c r="W181" s="33">
        <v>1010</v>
      </c>
    </row>
    <row r="182" spans="1:23" x14ac:dyDescent="0.15">
      <c r="A182" s="2">
        <v>44013</v>
      </c>
      <c r="B182" s="39">
        <v>0.42708333333333331</v>
      </c>
      <c r="C182" s="33">
        <v>22305</v>
      </c>
      <c r="D182" s="33">
        <v>22330</v>
      </c>
      <c r="E182" s="33">
        <v>22255</v>
      </c>
      <c r="F182" s="33">
        <v>22260</v>
      </c>
      <c r="G182" s="38">
        <v>6.5192024052026492</v>
      </c>
      <c r="H182" s="33">
        <v>22299</v>
      </c>
      <c r="I182" s="33">
        <v>22331.596012026013</v>
      </c>
      <c r="J182" s="33">
        <v>22266.403987973987</v>
      </c>
      <c r="K182" s="33">
        <v>22335</v>
      </c>
      <c r="L182" s="33">
        <v>22265</v>
      </c>
      <c r="M182" s="3" t="s">
        <v>97</v>
      </c>
      <c r="N182" s="33">
        <v>22265</v>
      </c>
      <c r="O182" s="33">
        <v>0</v>
      </c>
      <c r="P182" s="33">
        <v>22320</v>
      </c>
      <c r="Q182" s="33">
        <v>22210</v>
      </c>
      <c r="R182" s="33">
        <v>0</v>
      </c>
      <c r="S182" s="33" t="s">
        <v>96</v>
      </c>
      <c r="T182" s="33" t="s">
        <v>96</v>
      </c>
      <c r="U182" s="33">
        <v>1</v>
      </c>
      <c r="V182" s="33">
        <v>55</v>
      </c>
      <c r="W182" s="33">
        <v>1015</v>
      </c>
    </row>
    <row r="183" spans="1:23" x14ac:dyDescent="0.15">
      <c r="A183" s="2">
        <v>44013</v>
      </c>
      <c r="B183" s="39">
        <v>0.43055555555555558</v>
      </c>
      <c r="C183" s="33">
        <v>22265</v>
      </c>
      <c r="D183" s="33">
        <v>22270</v>
      </c>
      <c r="E183" s="33">
        <v>22250</v>
      </c>
      <c r="F183" s="33">
        <v>22260</v>
      </c>
      <c r="G183" s="38">
        <v>20.432816741702549</v>
      </c>
      <c r="H183" s="33">
        <v>22284</v>
      </c>
      <c r="I183" s="33">
        <v>22386.164083708514</v>
      </c>
      <c r="J183" s="33">
        <v>22181.835916291486</v>
      </c>
      <c r="K183" s="33">
        <v>22390</v>
      </c>
      <c r="L183" s="33">
        <v>22180</v>
      </c>
      <c r="M183" s="3" t="s">
        <v>96</v>
      </c>
      <c r="N183" s="33" t="s">
        <v>96</v>
      </c>
      <c r="O183" s="33">
        <v>0</v>
      </c>
      <c r="P183" s="33">
        <v>22320</v>
      </c>
      <c r="Q183" s="33">
        <v>22210</v>
      </c>
      <c r="R183" s="33">
        <v>0</v>
      </c>
      <c r="S183" s="33" t="s">
        <v>96</v>
      </c>
      <c r="T183" s="33" t="s">
        <v>96</v>
      </c>
      <c r="U183" s="33">
        <v>0</v>
      </c>
      <c r="V183" s="33" t="s">
        <v>96</v>
      </c>
      <c r="W183" s="33">
        <v>1020</v>
      </c>
    </row>
    <row r="184" spans="1:23" x14ac:dyDescent="0.15">
      <c r="A184" s="2">
        <v>44013</v>
      </c>
      <c r="B184" s="39">
        <v>0.43402777777777773</v>
      </c>
      <c r="C184" s="33">
        <v>22265</v>
      </c>
      <c r="D184" s="33">
        <v>22270</v>
      </c>
      <c r="E184" s="33">
        <v>22245</v>
      </c>
      <c r="F184" s="33">
        <v>22260</v>
      </c>
      <c r="G184" s="38">
        <v>22.527760652137619</v>
      </c>
      <c r="H184" s="33">
        <v>22278</v>
      </c>
      <c r="I184" s="33">
        <v>22390.638803260688</v>
      </c>
      <c r="J184" s="33">
        <v>22165.361196739312</v>
      </c>
      <c r="K184" s="33">
        <v>22395</v>
      </c>
      <c r="L184" s="33">
        <v>22165</v>
      </c>
      <c r="M184" s="3" t="s">
        <v>96</v>
      </c>
      <c r="N184" s="33" t="s">
        <v>96</v>
      </c>
      <c r="O184" s="33">
        <v>0</v>
      </c>
      <c r="P184" s="33" t="s">
        <v>96</v>
      </c>
      <c r="Q184" s="33" t="s">
        <v>96</v>
      </c>
      <c r="R184" s="33">
        <v>0</v>
      </c>
      <c r="S184" s="33" t="s">
        <v>96</v>
      </c>
      <c r="T184" s="33" t="s">
        <v>96</v>
      </c>
      <c r="U184" s="33">
        <v>0</v>
      </c>
      <c r="V184" s="33" t="s">
        <v>96</v>
      </c>
      <c r="W184" s="33">
        <v>1025</v>
      </c>
    </row>
    <row r="185" spans="1:23" x14ac:dyDescent="0.15">
      <c r="A185" s="2">
        <v>44013</v>
      </c>
      <c r="B185" s="39">
        <v>0.4375</v>
      </c>
      <c r="C185" s="33">
        <v>22260</v>
      </c>
      <c r="D185" s="33">
        <v>22280</v>
      </c>
      <c r="E185" s="33">
        <v>22240</v>
      </c>
      <c r="F185" s="33">
        <v>22280</v>
      </c>
      <c r="G185" s="38">
        <v>17.888543819998318</v>
      </c>
      <c r="H185" s="33">
        <v>22268</v>
      </c>
      <c r="I185" s="33">
        <v>22357.442719099992</v>
      </c>
      <c r="J185" s="33">
        <v>22178.557280900008</v>
      </c>
      <c r="K185" s="33">
        <v>22360</v>
      </c>
      <c r="L185" s="33">
        <v>22175</v>
      </c>
      <c r="M185" s="3" t="s">
        <v>96</v>
      </c>
      <c r="N185" s="33" t="s">
        <v>96</v>
      </c>
      <c r="O185" s="33">
        <v>0</v>
      </c>
      <c r="P185" s="33" t="s">
        <v>96</v>
      </c>
      <c r="Q185" s="33" t="s">
        <v>96</v>
      </c>
      <c r="R185" s="33">
        <v>0</v>
      </c>
      <c r="S185" s="33" t="s">
        <v>96</v>
      </c>
      <c r="T185" s="33" t="s">
        <v>96</v>
      </c>
      <c r="U185" s="33">
        <v>0</v>
      </c>
      <c r="V185" s="33" t="s">
        <v>96</v>
      </c>
      <c r="W185" s="33">
        <v>1030</v>
      </c>
    </row>
    <row r="186" spans="1:23" x14ac:dyDescent="0.15">
      <c r="A186" s="2">
        <v>44013</v>
      </c>
      <c r="B186" s="39">
        <v>0.44097222222222227</v>
      </c>
      <c r="C186" s="33">
        <v>22280</v>
      </c>
      <c r="D186" s="33">
        <v>22290</v>
      </c>
      <c r="E186" s="33">
        <v>22270</v>
      </c>
      <c r="F186" s="33">
        <v>22270</v>
      </c>
      <c r="G186" s="38">
        <v>10.954451150103322</v>
      </c>
      <c r="H186" s="33">
        <v>22268</v>
      </c>
      <c r="I186" s="33">
        <v>22322.772255750515</v>
      </c>
      <c r="J186" s="33">
        <v>22213.227744249485</v>
      </c>
      <c r="K186" s="33">
        <v>22325</v>
      </c>
      <c r="L186" s="33">
        <v>22210</v>
      </c>
      <c r="M186" s="3" t="s">
        <v>96</v>
      </c>
      <c r="N186" s="33" t="s">
        <v>96</v>
      </c>
      <c r="O186" s="33">
        <v>0</v>
      </c>
      <c r="P186" s="33" t="s">
        <v>96</v>
      </c>
      <c r="Q186" s="33" t="s">
        <v>96</v>
      </c>
      <c r="R186" s="33">
        <v>0</v>
      </c>
      <c r="S186" s="33" t="s">
        <v>96</v>
      </c>
      <c r="T186" s="33" t="s">
        <v>96</v>
      </c>
      <c r="U186" s="33">
        <v>0</v>
      </c>
      <c r="V186" s="33" t="s">
        <v>96</v>
      </c>
      <c r="W186" s="33">
        <v>1035</v>
      </c>
    </row>
    <row r="187" spans="1:23" x14ac:dyDescent="0.15">
      <c r="A187" s="2">
        <v>44013</v>
      </c>
      <c r="B187" s="39">
        <v>0.44444444444444442</v>
      </c>
      <c r="C187" s="33">
        <v>22270</v>
      </c>
      <c r="D187" s="33">
        <v>22295</v>
      </c>
      <c r="E187" s="33">
        <v>22270</v>
      </c>
      <c r="F187" s="33">
        <v>22290</v>
      </c>
      <c r="G187" s="38">
        <v>8.3666002653407556</v>
      </c>
      <c r="H187" s="33">
        <v>22268</v>
      </c>
      <c r="I187" s="33">
        <v>22309.833001326704</v>
      </c>
      <c r="J187" s="33">
        <v>22226.166998673296</v>
      </c>
      <c r="K187" s="33">
        <v>22310</v>
      </c>
      <c r="L187" s="33">
        <v>22225</v>
      </c>
      <c r="M187" s="3" t="s">
        <v>96</v>
      </c>
      <c r="N187" s="33" t="s">
        <v>96</v>
      </c>
      <c r="O187" s="33">
        <v>0</v>
      </c>
      <c r="P187" s="33" t="s">
        <v>96</v>
      </c>
      <c r="Q187" s="33" t="s">
        <v>96</v>
      </c>
      <c r="R187" s="33">
        <v>0</v>
      </c>
      <c r="S187" s="33" t="s">
        <v>96</v>
      </c>
      <c r="T187" s="33" t="s">
        <v>96</v>
      </c>
      <c r="U187" s="33">
        <v>0</v>
      </c>
      <c r="V187" s="33" t="s">
        <v>96</v>
      </c>
      <c r="W187" s="33">
        <v>1040</v>
      </c>
    </row>
    <row r="188" spans="1:23" x14ac:dyDescent="0.15">
      <c r="A188" s="2">
        <v>44013</v>
      </c>
      <c r="B188" s="39">
        <v>0.44791666666666669</v>
      </c>
      <c r="C188" s="33">
        <v>22290</v>
      </c>
      <c r="D188" s="33">
        <v>22300</v>
      </c>
      <c r="E188" s="33">
        <v>22255</v>
      </c>
      <c r="F188" s="33">
        <v>22265</v>
      </c>
      <c r="G188" s="38">
        <v>13.038404810405298</v>
      </c>
      <c r="H188" s="33">
        <v>22278</v>
      </c>
      <c r="I188" s="33">
        <v>22343.192024052027</v>
      </c>
      <c r="J188" s="33">
        <v>22212.807975947973</v>
      </c>
      <c r="K188" s="33">
        <v>22345</v>
      </c>
      <c r="L188" s="33">
        <v>22210</v>
      </c>
      <c r="M188" s="3" t="s">
        <v>96</v>
      </c>
      <c r="N188" s="33" t="s">
        <v>96</v>
      </c>
      <c r="O188" s="33">
        <v>0</v>
      </c>
      <c r="P188" s="33" t="s">
        <v>96</v>
      </c>
      <c r="Q188" s="33" t="s">
        <v>96</v>
      </c>
      <c r="R188" s="33">
        <v>0</v>
      </c>
      <c r="S188" s="33" t="s">
        <v>96</v>
      </c>
      <c r="T188" s="33" t="s">
        <v>96</v>
      </c>
      <c r="U188" s="33">
        <v>0</v>
      </c>
      <c r="V188" s="33" t="s">
        <v>96</v>
      </c>
      <c r="W188" s="33">
        <v>1045</v>
      </c>
    </row>
    <row r="189" spans="1:23" x14ac:dyDescent="0.15">
      <c r="A189" s="2">
        <v>44013</v>
      </c>
      <c r="B189" s="39">
        <v>0.4513888888888889</v>
      </c>
      <c r="C189" s="33">
        <v>22270</v>
      </c>
      <c r="D189" s="33">
        <v>22280</v>
      </c>
      <c r="E189" s="33">
        <v>22250</v>
      </c>
      <c r="F189" s="33">
        <v>22255</v>
      </c>
      <c r="G189" s="38">
        <v>10</v>
      </c>
      <c r="H189" s="33">
        <v>22275</v>
      </c>
      <c r="I189" s="33">
        <v>22325</v>
      </c>
      <c r="J189" s="33">
        <v>22225</v>
      </c>
      <c r="K189" s="33">
        <v>22330</v>
      </c>
      <c r="L189" s="33">
        <v>22225</v>
      </c>
      <c r="M189" s="3" t="s">
        <v>96</v>
      </c>
      <c r="N189" s="33" t="s">
        <v>96</v>
      </c>
      <c r="O189" s="33">
        <v>0</v>
      </c>
      <c r="P189" s="33" t="s">
        <v>96</v>
      </c>
      <c r="Q189" s="33" t="s">
        <v>96</v>
      </c>
      <c r="R189" s="33">
        <v>0</v>
      </c>
      <c r="S189" s="33" t="s">
        <v>96</v>
      </c>
      <c r="T189" s="33" t="s">
        <v>96</v>
      </c>
      <c r="U189" s="33">
        <v>0</v>
      </c>
      <c r="V189" s="33" t="s">
        <v>96</v>
      </c>
      <c r="W189" s="33">
        <v>1050</v>
      </c>
    </row>
    <row r="190" spans="1:23" x14ac:dyDescent="0.15">
      <c r="A190" s="2">
        <v>44013</v>
      </c>
      <c r="B190" s="39">
        <v>0.4548611111111111</v>
      </c>
      <c r="C190" s="33">
        <v>22260</v>
      </c>
      <c r="D190" s="33">
        <v>22280</v>
      </c>
      <c r="E190" s="33">
        <v>22260</v>
      </c>
      <c r="F190" s="33">
        <v>22275</v>
      </c>
      <c r="G190" s="38">
        <v>13.509256086106296</v>
      </c>
      <c r="H190" s="33">
        <v>22268</v>
      </c>
      <c r="I190" s="33">
        <v>22335.546280430532</v>
      </c>
      <c r="J190" s="33">
        <v>22200.453719569468</v>
      </c>
      <c r="K190" s="33">
        <v>22340</v>
      </c>
      <c r="L190" s="33">
        <v>22200</v>
      </c>
      <c r="M190" s="3" t="s">
        <v>96</v>
      </c>
      <c r="N190" s="33" t="s">
        <v>96</v>
      </c>
      <c r="O190" s="33">
        <v>0</v>
      </c>
      <c r="P190" s="33" t="s">
        <v>96</v>
      </c>
      <c r="Q190" s="33" t="s">
        <v>96</v>
      </c>
      <c r="R190" s="33">
        <v>0</v>
      </c>
      <c r="S190" s="33" t="s">
        <v>96</v>
      </c>
      <c r="T190" s="33" t="s">
        <v>96</v>
      </c>
      <c r="U190" s="33">
        <v>0</v>
      </c>
      <c r="V190" s="33" t="s">
        <v>96</v>
      </c>
      <c r="W190" s="33">
        <v>1055</v>
      </c>
    </row>
    <row r="191" spans="1:23" x14ac:dyDescent="0.15">
      <c r="A191" s="2">
        <v>44013</v>
      </c>
      <c r="B191" s="39">
        <v>0.45833333333333331</v>
      </c>
      <c r="C191" s="33">
        <v>22280</v>
      </c>
      <c r="D191" s="33">
        <v>22285</v>
      </c>
      <c r="E191" s="33">
        <v>22260</v>
      </c>
      <c r="F191" s="33">
        <v>22275</v>
      </c>
      <c r="G191" s="38">
        <v>13.509256086106296</v>
      </c>
      <c r="H191" s="33">
        <v>22273</v>
      </c>
      <c r="I191" s="33">
        <v>22340.546280430532</v>
      </c>
      <c r="J191" s="33">
        <v>22205.453719569468</v>
      </c>
      <c r="K191" s="33">
        <v>22345</v>
      </c>
      <c r="L191" s="33">
        <v>22205</v>
      </c>
      <c r="M191" s="3" t="s">
        <v>96</v>
      </c>
      <c r="N191" s="33" t="s">
        <v>96</v>
      </c>
      <c r="O191" s="33">
        <v>0</v>
      </c>
      <c r="P191" s="33" t="s">
        <v>96</v>
      </c>
      <c r="Q191" s="33" t="s">
        <v>96</v>
      </c>
      <c r="R191" s="33">
        <v>0</v>
      </c>
      <c r="S191" s="33" t="s">
        <v>96</v>
      </c>
      <c r="T191" s="33" t="s">
        <v>96</v>
      </c>
      <c r="U191" s="33">
        <v>0</v>
      </c>
      <c r="V191" s="33" t="s">
        <v>96</v>
      </c>
      <c r="W191" s="33">
        <v>1100</v>
      </c>
    </row>
    <row r="192" spans="1:23" x14ac:dyDescent="0.15">
      <c r="A192" s="2">
        <v>44013</v>
      </c>
      <c r="B192" s="39">
        <v>0.46180555555555558</v>
      </c>
      <c r="C192" s="33">
        <v>22275</v>
      </c>
      <c r="D192" s="33">
        <v>22290</v>
      </c>
      <c r="E192" s="33">
        <v>22260</v>
      </c>
      <c r="F192" s="33">
        <v>22260</v>
      </c>
      <c r="G192" s="38">
        <v>8.9442719099991592</v>
      </c>
      <c r="H192" s="33">
        <v>22269</v>
      </c>
      <c r="I192" s="33">
        <v>22313.721359549996</v>
      </c>
      <c r="J192" s="33">
        <v>22224.278640450004</v>
      </c>
      <c r="K192" s="33">
        <v>22315</v>
      </c>
      <c r="L192" s="33">
        <v>22220</v>
      </c>
      <c r="M192" s="3" t="s">
        <v>96</v>
      </c>
      <c r="N192" s="33" t="s">
        <v>96</v>
      </c>
      <c r="O192" s="33">
        <v>0</v>
      </c>
      <c r="P192" s="33" t="s">
        <v>96</v>
      </c>
      <c r="Q192" s="33" t="s">
        <v>96</v>
      </c>
      <c r="R192" s="33">
        <v>0</v>
      </c>
      <c r="S192" s="33" t="s">
        <v>96</v>
      </c>
      <c r="T192" s="33" t="s">
        <v>96</v>
      </c>
      <c r="U192" s="33">
        <v>0</v>
      </c>
      <c r="V192" s="33" t="s">
        <v>96</v>
      </c>
      <c r="W192" s="33">
        <v>1105</v>
      </c>
    </row>
    <row r="193" spans="1:23" x14ac:dyDescent="0.15">
      <c r="A193" s="2">
        <v>44013</v>
      </c>
      <c r="B193" s="39">
        <v>0.46527777777777773</v>
      </c>
      <c r="C193" s="33">
        <v>22265</v>
      </c>
      <c r="D193" s="33">
        <v>22275</v>
      </c>
      <c r="E193" s="33">
        <v>22240</v>
      </c>
      <c r="F193" s="33">
        <v>22250</v>
      </c>
      <c r="G193" s="38">
        <v>8.9442719099991592</v>
      </c>
      <c r="H193" s="33">
        <v>22266</v>
      </c>
      <c r="I193" s="33">
        <v>22310.721359549996</v>
      </c>
      <c r="J193" s="33">
        <v>22221.278640450004</v>
      </c>
      <c r="K193" s="33">
        <v>22315</v>
      </c>
      <c r="L193" s="33">
        <v>22220</v>
      </c>
      <c r="M193" s="3" t="s">
        <v>96</v>
      </c>
      <c r="N193" s="33" t="s">
        <v>96</v>
      </c>
      <c r="O193" s="33">
        <v>0</v>
      </c>
      <c r="P193" s="33" t="s">
        <v>96</v>
      </c>
      <c r="Q193" s="33" t="s">
        <v>96</v>
      </c>
      <c r="R193" s="33">
        <v>0</v>
      </c>
      <c r="S193" s="33" t="s">
        <v>96</v>
      </c>
      <c r="T193" s="33" t="s">
        <v>96</v>
      </c>
      <c r="U193" s="33">
        <v>0</v>
      </c>
      <c r="V193" s="33" t="s">
        <v>96</v>
      </c>
      <c r="W193" s="33">
        <v>1110</v>
      </c>
    </row>
    <row r="194" spans="1:23" x14ac:dyDescent="0.15">
      <c r="A194" s="2">
        <v>44013</v>
      </c>
      <c r="B194" s="39">
        <v>0.46875</v>
      </c>
      <c r="C194" s="33">
        <v>22250</v>
      </c>
      <c r="D194" s="33">
        <v>22250</v>
      </c>
      <c r="E194" s="33">
        <v>22230</v>
      </c>
      <c r="F194" s="33">
        <v>22235</v>
      </c>
      <c r="G194" s="38">
        <v>12.549900398011133</v>
      </c>
      <c r="H194" s="33">
        <v>22262</v>
      </c>
      <c r="I194" s="33">
        <v>22324.749501990056</v>
      </c>
      <c r="J194" s="33">
        <v>22199.250498009944</v>
      </c>
      <c r="K194" s="33">
        <v>22325</v>
      </c>
      <c r="L194" s="33">
        <v>22195</v>
      </c>
      <c r="M194" s="3" t="s">
        <v>96</v>
      </c>
      <c r="N194" s="33" t="s">
        <v>96</v>
      </c>
      <c r="O194" s="33">
        <v>0</v>
      </c>
      <c r="P194" s="33" t="s">
        <v>96</v>
      </c>
      <c r="Q194" s="33" t="s">
        <v>96</v>
      </c>
      <c r="R194" s="33">
        <v>0</v>
      </c>
      <c r="S194" s="33" t="s">
        <v>96</v>
      </c>
      <c r="T194" s="33" t="s">
        <v>96</v>
      </c>
      <c r="U194" s="33">
        <v>0</v>
      </c>
      <c r="V194" s="33" t="s">
        <v>96</v>
      </c>
      <c r="W194" s="33">
        <v>1115</v>
      </c>
    </row>
    <row r="195" spans="1:23" x14ac:dyDescent="0.15">
      <c r="A195" s="2">
        <v>44013</v>
      </c>
      <c r="B195" s="39">
        <v>0.47222222222222227</v>
      </c>
      <c r="C195" s="33">
        <v>22235</v>
      </c>
      <c r="D195" s="33">
        <v>22240</v>
      </c>
      <c r="E195" s="33">
        <v>22220</v>
      </c>
      <c r="F195" s="33">
        <v>22230</v>
      </c>
      <c r="G195" s="38">
        <v>17.102631376487071</v>
      </c>
      <c r="H195" s="33">
        <v>22251</v>
      </c>
      <c r="I195" s="33">
        <v>22336.513156882436</v>
      </c>
      <c r="J195" s="33">
        <v>22165.486843117564</v>
      </c>
      <c r="K195" s="33">
        <v>22340</v>
      </c>
      <c r="L195" s="33">
        <v>22165</v>
      </c>
      <c r="M195" s="3" t="s">
        <v>96</v>
      </c>
      <c r="N195" s="33" t="s">
        <v>96</v>
      </c>
      <c r="O195" s="33">
        <v>0</v>
      </c>
      <c r="P195" s="33" t="s">
        <v>96</v>
      </c>
      <c r="Q195" s="33" t="s">
        <v>96</v>
      </c>
      <c r="R195" s="33">
        <v>0</v>
      </c>
      <c r="S195" s="33" t="s">
        <v>96</v>
      </c>
      <c r="T195" s="33" t="s">
        <v>96</v>
      </c>
      <c r="U195" s="33">
        <v>0</v>
      </c>
      <c r="V195" s="33" t="s">
        <v>96</v>
      </c>
      <c r="W195" s="33">
        <v>1120</v>
      </c>
    </row>
    <row r="196" spans="1:23" x14ac:dyDescent="0.15">
      <c r="A196" s="2">
        <v>44013</v>
      </c>
      <c r="B196" s="39">
        <v>0.47569444444444442</v>
      </c>
      <c r="C196" s="33">
        <v>22230</v>
      </c>
      <c r="D196" s="33">
        <v>22230</v>
      </c>
      <c r="E196" s="33">
        <v>22210</v>
      </c>
      <c r="F196" s="33">
        <v>22210</v>
      </c>
      <c r="G196" s="38">
        <v>13.416407864998739</v>
      </c>
      <c r="H196" s="33">
        <v>22241</v>
      </c>
      <c r="I196" s="33">
        <v>22308.082039324992</v>
      </c>
      <c r="J196" s="33">
        <v>22173.917960675008</v>
      </c>
      <c r="K196" s="33">
        <v>22310</v>
      </c>
      <c r="L196" s="33">
        <v>22170</v>
      </c>
      <c r="M196" s="3" t="s">
        <v>96</v>
      </c>
      <c r="N196" s="33" t="s">
        <v>96</v>
      </c>
      <c r="O196" s="33">
        <v>0</v>
      </c>
      <c r="P196" s="33" t="s">
        <v>96</v>
      </c>
      <c r="Q196" s="33" t="s">
        <v>96</v>
      </c>
      <c r="R196" s="33">
        <v>0</v>
      </c>
      <c r="S196" s="33" t="s">
        <v>96</v>
      </c>
      <c r="T196" s="33" t="s">
        <v>96</v>
      </c>
      <c r="U196" s="33">
        <v>0</v>
      </c>
      <c r="V196" s="33" t="s">
        <v>96</v>
      </c>
      <c r="W196" s="33">
        <v>1125</v>
      </c>
    </row>
    <row r="197" spans="1:23" x14ac:dyDescent="0.15">
      <c r="A197" s="2">
        <v>44013</v>
      </c>
      <c r="B197" s="39">
        <v>0.47916666666666669</v>
      </c>
      <c r="C197" s="33">
        <v>22210</v>
      </c>
      <c r="D197" s="33">
        <v>22230</v>
      </c>
      <c r="E197" s="33">
        <v>22150</v>
      </c>
      <c r="F197" s="33">
        <v>22170</v>
      </c>
      <c r="G197" s="38">
        <v>17.175564037317667</v>
      </c>
      <c r="H197" s="33">
        <v>22227</v>
      </c>
      <c r="I197" s="33">
        <v>22312.87782018659</v>
      </c>
      <c r="J197" s="33">
        <v>22141.12217981341</v>
      </c>
      <c r="K197" s="33">
        <v>22315</v>
      </c>
      <c r="L197" s="33">
        <v>22140</v>
      </c>
      <c r="M197" s="3" t="s">
        <v>96</v>
      </c>
      <c r="N197" s="33" t="s">
        <v>96</v>
      </c>
      <c r="O197" s="33">
        <v>0</v>
      </c>
      <c r="P197" s="33" t="s">
        <v>96</v>
      </c>
      <c r="Q197" s="33" t="s">
        <v>96</v>
      </c>
      <c r="R197" s="33">
        <v>0</v>
      </c>
      <c r="S197" s="33" t="s">
        <v>96</v>
      </c>
      <c r="T197" s="33" t="s">
        <v>96</v>
      </c>
      <c r="U197" s="33">
        <v>0</v>
      </c>
      <c r="V197" s="33" t="s">
        <v>96</v>
      </c>
      <c r="W197" s="33">
        <v>1130</v>
      </c>
    </row>
    <row r="198" spans="1:23" x14ac:dyDescent="0.15">
      <c r="A198" s="2">
        <v>44013</v>
      </c>
      <c r="B198" s="39">
        <v>0.4826388888888889</v>
      </c>
      <c r="C198" s="33">
        <v>22170</v>
      </c>
      <c r="D198" s="33">
        <v>22175</v>
      </c>
      <c r="E198" s="33">
        <v>22155</v>
      </c>
      <c r="F198" s="33">
        <v>22160</v>
      </c>
      <c r="G198" s="38">
        <v>31.54362059117501</v>
      </c>
      <c r="H198" s="33">
        <v>22203</v>
      </c>
      <c r="I198" s="33">
        <v>22360.718102955874</v>
      </c>
      <c r="J198" s="33">
        <v>22045.281897044126</v>
      </c>
      <c r="K198" s="33">
        <v>22365</v>
      </c>
      <c r="L198" s="33">
        <v>22045</v>
      </c>
      <c r="M198" s="3" t="s">
        <v>96</v>
      </c>
      <c r="N198" s="33" t="s">
        <v>96</v>
      </c>
      <c r="O198" s="33">
        <v>0</v>
      </c>
      <c r="P198" s="33" t="s">
        <v>96</v>
      </c>
      <c r="Q198" s="33" t="s">
        <v>96</v>
      </c>
      <c r="R198" s="33">
        <v>0</v>
      </c>
      <c r="S198" s="33" t="s">
        <v>96</v>
      </c>
      <c r="T198" s="33" t="s">
        <v>96</v>
      </c>
      <c r="U198" s="33">
        <v>0</v>
      </c>
      <c r="V198" s="33" t="s">
        <v>96</v>
      </c>
      <c r="W198" s="33">
        <v>1135</v>
      </c>
    </row>
    <row r="199" spans="1:23" x14ac:dyDescent="0.15">
      <c r="A199" s="2">
        <v>44013</v>
      </c>
      <c r="B199" s="39">
        <v>0.4861111111111111</v>
      </c>
      <c r="C199" s="33">
        <v>22160</v>
      </c>
      <c r="D199" s="33">
        <v>22170</v>
      </c>
      <c r="E199" s="33">
        <v>22150</v>
      </c>
      <c r="F199" s="33">
        <v>22165</v>
      </c>
      <c r="G199" s="38">
        <v>32.093613071762427</v>
      </c>
      <c r="H199" s="33">
        <v>22186</v>
      </c>
      <c r="I199" s="33">
        <v>22346.468065358811</v>
      </c>
      <c r="J199" s="33">
        <v>22025.531934641189</v>
      </c>
      <c r="K199" s="33">
        <v>22350</v>
      </c>
      <c r="L199" s="33">
        <v>22025</v>
      </c>
      <c r="M199" s="3" t="s">
        <v>96</v>
      </c>
      <c r="N199" s="33" t="s">
        <v>96</v>
      </c>
      <c r="O199" s="33">
        <v>0</v>
      </c>
      <c r="P199" s="33" t="s">
        <v>96</v>
      </c>
      <c r="Q199" s="33" t="s">
        <v>96</v>
      </c>
      <c r="R199" s="33">
        <v>0</v>
      </c>
      <c r="S199" s="33" t="s">
        <v>96</v>
      </c>
      <c r="T199" s="33" t="s">
        <v>96</v>
      </c>
      <c r="U199" s="33">
        <v>0</v>
      </c>
      <c r="V199" s="33" t="s">
        <v>96</v>
      </c>
      <c r="W199" s="33">
        <v>1140</v>
      </c>
    </row>
    <row r="200" spans="1:23" x14ac:dyDescent="0.15">
      <c r="A200" s="2">
        <v>44013</v>
      </c>
      <c r="B200" s="39">
        <v>0.48958333333333331</v>
      </c>
      <c r="C200" s="33">
        <v>22165</v>
      </c>
      <c r="D200" s="33">
        <v>22180</v>
      </c>
      <c r="E200" s="33">
        <v>22160</v>
      </c>
      <c r="F200" s="33">
        <v>22160</v>
      </c>
      <c r="G200" s="38">
        <v>20.432816741702549</v>
      </c>
      <c r="H200" s="33">
        <v>22174</v>
      </c>
      <c r="I200" s="33">
        <v>22276.164083708514</v>
      </c>
      <c r="J200" s="33">
        <v>22071.835916291486</v>
      </c>
      <c r="K200" s="33">
        <v>22280</v>
      </c>
      <c r="L200" s="33">
        <v>22070</v>
      </c>
      <c r="M200" s="3" t="s">
        <v>96</v>
      </c>
      <c r="N200" s="33" t="s">
        <v>96</v>
      </c>
      <c r="O200" s="33">
        <v>0</v>
      </c>
      <c r="P200" s="33" t="s">
        <v>96</v>
      </c>
      <c r="Q200" s="33" t="s">
        <v>96</v>
      </c>
      <c r="R200" s="33">
        <v>0</v>
      </c>
      <c r="S200" s="33" t="s">
        <v>96</v>
      </c>
      <c r="T200" s="33" t="s">
        <v>96</v>
      </c>
      <c r="U200" s="33">
        <v>0</v>
      </c>
      <c r="V200" s="33" t="s">
        <v>96</v>
      </c>
      <c r="W200" s="33">
        <v>1145</v>
      </c>
    </row>
    <row r="201" spans="1:23" x14ac:dyDescent="0.15">
      <c r="A201" s="2">
        <v>44013</v>
      </c>
      <c r="B201" s="39">
        <v>0.49305555555555558</v>
      </c>
      <c r="C201" s="33">
        <v>22165</v>
      </c>
      <c r="D201" s="33">
        <v>22170</v>
      </c>
      <c r="E201" s="33">
        <v>22140</v>
      </c>
      <c r="F201" s="33">
        <v>22155</v>
      </c>
      <c r="G201" s="38">
        <v>4.1833001326703778</v>
      </c>
      <c r="H201" s="33">
        <v>22164</v>
      </c>
      <c r="I201" s="33">
        <v>22184.916500663352</v>
      </c>
      <c r="J201" s="33">
        <v>22143.083499336648</v>
      </c>
      <c r="K201" s="33">
        <v>22185</v>
      </c>
      <c r="L201" s="33">
        <v>22140</v>
      </c>
      <c r="M201" s="3" t="s">
        <v>96</v>
      </c>
      <c r="N201" s="33" t="s">
        <v>96</v>
      </c>
      <c r="O201" s="33">
        <v>0</v>
      </c>
      <c r="P201" s="33" t="s">
        <v>96</v>
      </c>
      <c r="Q201" s="33" t="s">
        <v>96</v>
      </c>
      <c r="R201" s="33">
        <v>0</v>
      </c>
      <c r="S201" s="33" t="s">
        <v>96</v>
      </c>
      <c r="T201" s="33" t="s">
        <v>96</v>
      </c>
      <c r="U201" s="33">
        <v>0</v>
      </c>
      <c r="V201" s="33" t="s">
        <v>96</v>
      </c>
      <c r="W201" s="33">
        <v>1150</v>
      </c>
    </row>
    <row r="202" spans="1:23" x14ac:dyDescent="0.15">
      <c r="A202" s="2">
        <v>44013</v>
      </c>
      <c r="B202" s="39">
        <v>0.49652777777777773</v>
      </c>
      <c r="C202" s="33">
        <v>22155</v>
      </c>
      <c r="D202" s="33">
        <v>22155</v>
      </c>
      <c r="E202" s="33">
        <v>22140</v>
      </c>
      <c r="F202" s="33">
        <v>22150</v>
      </c>
      <c r="G202" s="38">
        <v>4.1833001326703778</v>
      </c>
      <c r="H202" s="33">
        <v>22159</v>
      </c>
      <c r="I202" s="33">
        <v>22179.916500663352</v>
      </c>
      <c r="J202" s="33">
        <v>22138.083499336648</v>
      </c>
      <c r="K202" s="33">
        <v>22180</v>
      </c>
      <c r="L202" s="33">
        <v>22135</v>
      </c>
      <c r="M202" s="3" t="s">
        <v>96</v>
      </c>
      <c r="N202" s="33" t="s">
        <v>96</v>
      </c>
      <c r="O202" s="33">
        <v>0</v>
      </c>
      <c r="P202" s="33" t="s">
        <v>96</v>
      </c>
      <c r="Q202" s="33" t="s">
        <v>96</v>
      </c>
      <c r="R202" s="33">
        <v>0</v>
      </c>
      <c r="S202" s="33" t="s">
        <v>96</v>
      </c>
      <c r="T202" s="33" t="s">
        <v>96</v>
      </c>
      <c r="U202" s="33">
        <v>0</v>
      </c>
      <c r="V202" s="33" t="s">
        <v>96</v>
      </c>
      <c r="W202" s="33">
        <v>1155</v>
      </c>
    </row>
    <row r="203" spans="1:23" x14ac:dyDescent="0.15">
      <c r="A203" s="2">
        <v>44013</v>
      </c>
      <c r="B203" s="39">
        <v>0.5</v>
      </c>
      <c r="C203" s="33">
        <v>22155</v>
      </c>
      <c r="D203" s="33">
        <v>22170</v>
      </c>
      <c r="E203" s="33">
        <v>22145</v>
      </c>
      <c r="F203" s="33">
        <v>22170</v>
      </c>
      <c r="G203" s="38">
        <v>5.7008771254956896</v>
      </c>
      <c r="H203" s="33">
        <v>22157</v>
      </c>
      <c r="I203" s="33">
        <v>22185.504385627479</v>
      </c>
      <c r="J203" s="33">
        <v>22128.495614372521</v>
      </c>
      <c r="K203" s="33">
        <v>22190</v>
      </c>
      <c r="L203" s="33">
        <v>22125</v>
      </c>
      <c r="M203" s="3" t="s">
        <v>96</v>
      </c>
      <c r="N203" s="33" t="s">
        <v>96</v>
      </c>
      <c r="O203" s="33">
        <v>0</v>
      </c>
      <c r="P203" s="33" t="s">
        <v>96</v>
      </c>
      <c r="Q203" s="33" t="s">
        <v>96</v>
      </c>
      <c r="R203" s="33">
        <v>0</v>
      </c>
      <c r="S203" s="33" t="s">
        <v>96</v>
      </c>
      <c r="T203" s="33" t="s">
        <v>96</v>
      </c>
      <c r="U203" s="33">
        <v>0</v>
      </c>
      <c r="V203" s="33" t="s">
        <v>96</v>
      </c>
      <c r="W203" s="33">
        <v>1200</v>
      </c>
    </row>
    <row r="204" spans="1:23" x14ac:dyDescent="0.15">
      <c r="A204" s="2">
        <v>44013</v>
      </c>
      <c r="B204" s="39">
        <v>0.50347222222222221</v>
      </c>
      <c r="C204" s="33">
        <v>22170</v>
      </c>
      <c r="D204" s="33">
        <v>22175</v>
      </c>
      <c r="E204" s="33">
        <v>22160</v>
      </c>
      <c r="F204" s="33">
        <v>22165</v>
      </c>
      <c r="G204" s="38">
        <v>8.9442719099991592</v>
      </c>
      <c r="H204" s="33">
        <v>22161</v>
      </c>
      <c r="I204" s="33">
        <v>22205.721359549996</v>
      </c>
      <c r="J204" s="33">
        <v>22116.278640450004</v>
      </c>
      <c r="K204" s="33">
        <v>22210</v>
      </c>
      <c r="L204" s="33">
        <v>22115</v>
      </c>
      <c r="M204" s="3" t="s">
        <v>96</v>
      </c>
      <c r="N204" s="33" t="s">
        <v>96</v>
      </c>
      <c r="O204" s="33">
        <v>0</v>
      </c>
      <c r="P204" s="33" t="s">
        <v>96</v>
      </c>
      <c r="Q204" s="33" t="s">
        <v>96</v>
      </c>
      <c r="R204" s="33">
        <v>0</v>
      </c>
      <c r="S204" s="33" t="s">
        <v>96</v>
      </c>
      <c r="T204" s="33" t="s">
        <v>96</v>
      </c>
      <c r="U204" s="33">
        <v>0</v>
      </c>
      <c r="V204" s="33" t="s">
        <v>96</v>
      </c>
      <c r="W204" s="33">
        <v>1205</v>
      </c>
    </row>
    <row r="205" spans="1:23" x14ac:dyDescent="0.15">
      <c r="A205" s="2">
        <v>44013</v>
      </c>
      <c r="B205" s="39">
        <v>0.50694444444444442</v>
      </c>
      <c r="C205" s="33">
        <v>22165</v>
      </c>
      <c r="D205" s="33">
        <v>22180</v>
      </c>
      <c r="E205" s="33">
        <v>22160</v>
      </c>
      <c r="F205" s="33">
        <v>22180</v>
      </c>
      <c r="G205" s="38">
        <v>8.2158383625774913</v>
      </c>
      <c r="H205" s="33">
        <v>22161</v>
      </c>
      <c r="I205" s="33">
        <v>22202.079191812889</v>
      </c>
      <c r="J205" s="33">
        <v>22119.920808187111</v>
      </c>
      <c r="K205" s="33">
        <v>22205</v>
      </c>
      <c r="L205" s="33">
        <v>22115</v>
      </c>
      <c r="M205" s="3" t="s">
        <v>96</v>
      </c>
      <c r="N205" s="33" t="s">
        <v>96</v>
      </c>
      <c r="O205" s="33">
        <v>0</v>
      </c>
      <c r="P205" s="33" t="s">
        <v>96</v>
      </c>
      <c r="Q205" s="33" t="s">
        <v>96</v>
      </c>
      <c r="R205" s="33">
        <v>0</v>
      </c>
      <c r="S205" s="33" t="s">
        <v>96</v>
      </c>
      <c r="T205" s="33" t="s">
        <v>96</v>
      </c>
      <c r="U205" s="33">
        <v>0</v>
      </c>
      <c r="V205" s="33" t="s">
        <v>96</v>
      </c>
      <c r="W205" s="33">
        <v>1210</v>
      </c>
    </row>
    <row r="206" spans="1:23" x14ac:dyDescent="0.15">
      <c r="A206" s="2">
        <v>44013</v>
      </c>
      <c r="B206" s="39">
        <v>0.51041666666666663</v>
      </c>
      <c r="C206" s="33">
        <v>22180</v>
      </c>
      <c r="D206" s="33">
        <v>22195</v>
      </c>
      <c r="E206" s="33">
        <v>22175</v>
      </c>
      <c r="F206" s="33">
        <v>22180</v>
      </c>
      <c r="G206" s="38">
        <v>12.449899597988733</v>
      </c>
      <c r="H206" s="33">
        <v>22169</v>
      </c>
      <c r="I206" s="33">
        <v>22231.249497989942</v>
      </c>
      <c r="J206" s="33">
        <v>22106.750502010058</v>
      </c>
      <c r="K206" s="33">
        <v>22235</v>
      </c>
      <c r="L206" s="33">
        <v>22105</v>
      </c>
      <c r="M206" s="3" t="s">
        <v>96</v>
      </c>
      <c r="N206" s="33" t="s">
        <v>96</v>
      </c>
      <c r="O206" s="33">
        <v>0</v>
      </c>
      <c r="P206" s="33" t="s">
        <v>96</v>
      </c>
      <c r="Q206" s="33" t="s">
        <v>96</v>
      </c>
      <c r="R206" s="33">
        <v>0</v>
      </c>
      <c r="S206" s="33" t="s">
        <v>96</v>
      </c>
      <c r="T206" s="33" t="s">
        <v>96</v>
      </c>
      <c r="U206" s="33">
        <v>0</v>
      </c>
      <c r="V206" s="33" t="s">
        <v>96</v>
      </c>
      <c r="W206" s="33">
        <v>1215</v>
      </c>
    </row>
    <row r="207" spans="1:23" x14ac:dyDescent="0.15">
      <c r="A207" s="2">
        <v>44013</v>
      </c>
      <c r="B207" s="39">
        <v>0.51388888888888895</v>
      </c>
      <c r="C207" s="33">
        <v>22180</v>
      </c>
      <c r="D207" s="33">
        <v>22185</v>
      </c>
      <c r="E207" s="33">
        <v>22170</v>
      </c>
      <c r="F207" s="33">
        <v>22175</v>
      </c>
      <c r="G207" s="38">
        <v>7.0710678118654755</v>
      </c>
      <c r="H207" s="33">
        <v>22175</v>
      </c>
      <c r="I207" s="33">
        <v>22210.355339059326</v>
      </c>
      <c r="J207" s="33">
        <v>22139.644660940674</v>
      </c>
      <c r="K207" s="33">
        <v>22215</v>
      </c>
      <c r="L207" s="33">
        <v>22135</v>
      </c>
      <c r="M207" s="3" t="s">
        <v>96</v>
      </c>
      <c r="N207" s="33" t="s">
        <v>96</v>
      </c>
      <c r="O207" s="33">
        <v>0</v>
      </c>
      <c r="P207" s="33" t="s">
        <v>96</v>
      </c>
      <c r="Q207" s="33" t="s">
        <v>96</v>
      </c>
      <c r="R207" s="33">
        <v>0</v>
      </c>
      <c r="S207" s="33" t="s">
        <v>96</v>
      </c>
      <c r="T207" s="33" t="s">
        <v>96</v>
      </c>
      <c r="U207" s="33">
        <v>0</v>
      </c>
      <c r="V207" s="33" t="s">
        <v>96</v>
      </c>
      <c r="W207" s="33">
        <v>1220</v>
      </c>
    </row>
    <row r="208" spans="1:23" x14ac:dyDescent="0.15">
      <c r="A208" s="2">
        <v>44013</v>
      </c>
      <c r="B208" s="39">
        <v>0.51736111111111105</v>
      </c>
      <c r="C208" s="33">
        <v>22170</v>
      </c>
      <c r="D208" s="33">
        <v>22185</v>
      </c>
      <c r="E208" s="33">
        <v>22170</v>
      </c>
      <c r="F208" s="33">
        <v>22175</v>
      </c>
      <c r="G208" s="38">
        <v>6.5192024052026492</v>
      </c>
      <c r="H208" s="33">
        <v>22174</v>
      </c>
      <c r="I208" s="33">
        <v>22206.596012026013</v>
      </c>
      <c r="J208" s="33">
        <v>22141.403987973987</v>
      </c>
      <c r="K208" s="33">
        <v>22210</v>
      </c>
      <c r="L208" s="33">
        <v>22140</v>
      </c>
      <c r="M208" s="3" t="s">
        <v>96</v>
      </c>
      <c r="N208" s="33" t="s">
        <v>96</v>
      </c>
      <c r="O208" s="33">
        <v>0</v>
      </c>
      <c r="P208" s="33" t="s">
        <v>96</v>
      </c>
      <c r="Q208" s="33" t="s">
        <v>96</v>
      </c>
      <c r="R208" s="33">
        <v>0</v>
      </c>
      <c r="S208" s="33" t="s">
        <v>96</v>
      </c>
      <c r="T208" s="33" t="s">
        <v>96</v>
      </c>
      <c r="U208" s="33">
        <v>0</v>
      </c>
      <c r="V208" s="33" t="s">
        <v>96</v>
      </c>
      <c r="W208" s="33">
        <v>1225</v>
      </c>
    </row>
    <row r="209" spans="1:23" x14ac:dyDescent="0.15">
      <c r="A209" s="2">
        <v>44013</v>
      </c>
      <c r="B209" s="39">
        <v>0.52083333333333337</v>
      </c>
      <c r="C209" s="33">
        <v>22180</v>
      </c>
      <c r="D209" s="33">
        <v>22190</v>
      </c>
      <c r="E209" s="33">
        <v>22145</v>
      </c>
      <c r="F209" s="33">
        <v>22190</v>
      </c>
      <c r="G209" s="38">
        <v>2.7386127875258306</v>
      </c>
      <c r="H209" s="33">
        <v>22178</v>
      </c>
      <c r="I209" s="33">
        <v>22191.69306393763</v>
      </c>
      <c r="J209" s="33">
        <v>22164.30693606237</v>
      </c>
      <c r="K209" s="33">
        <v>22195</v>
      </c>
      <c r="L209" s="33">
        <v>22160</v>
      </c>
      <c r="M209" s="3" t="s">
        <v>97</v>
      </c>
      <c r="N209" s="33">
        <v>22160</v>
      </c>
      <c r="O209" s="33">
        <v>1</v>
      </c>
      <c r="P209" s="33">
        <v>22215</v>
      </c>
      <c r="Q209" s="33">
        <v>22105</v>
      </c>
      <c r="R209" s="33">
        <v>0</v>
      </c>
      <c r="S209" s="33" t="s">
        <v>96</v>
      </c>
      <c r="T209" s="33" t="s">
        <v>96</v>
      </c>
      <c r="U209" s="33">
        <v>0</v>
      </c>
      <c r="V209" s="33" t="s">
        <v>96</v>
      </c>
      <c r="W209" s="33">
        <v>1230</v>
      </c>
    </row>
    <row r="210" spans="1:23" x14ac:dyDescent="0.15">
      <c r="A210" s="2">
        <v>44013</v>
      </c>
      <c r="B210" s="39">
        <v>0.52430555555555558</v>
      </c>
      <c r="C210" s="33">
        <v>22190</v>
      </c>
      <c r="D210" s="33">
        <v>22205</v>
      </c>
      <c r="E210" s="33">
        <v>22185</v>
      </c>
      <c r="F210" s="33">
        <v>22200</v>
      </c>
      <c r="G210" s="38">
        <v>7.5828754440515507</v>
      </c>
      <c r="H210" s="33">
        <v>22182</v>
      </c>
      <c r="I210" s="33">
        <v>22219.914377220259</v>
      </c>
      <c r="J210" s="33">
        <v>22144.085622779741</v>
      </c>
      <c r="K210" s="33">
        <v>22220</v>
      </c>
      <c r="L210" s="33">
        <v>22140</v>
      </c>
      <c r="M210" s="3" t="s">
        <v>96</v>
      </c>
      <c r="N210" s="33">
        <v>22160</v>
      </c>
      <c r="O210" s="33">
        <v>1</v>
      </c>
      <c r="P210" s="33">
        <v>22215</v>
      </c>
      <c r="Q210" s="33">
        <v>22105</v>
      </c>
      <c r="R210" s="33">
        <v>0</v>
      </c>
      <c r="S210" s="33" t="s">
        <v>96</v>
      </c>
      <c r="T210" s="33" t="s">
        <v>96</v>
      </c>
      <c r="U210" s="33">
        <v>0</v>
      </c>
      <c r="V210" s="33" t="s">
        <v>96</v>
      </c>
      <c r="W210" s="33">
        <v>1235</v>
      </c>
    </row>
    <row r="211" spans="1:23" x14ac:dyDescent="0.15">
      <c r="A211" s="2">
        <v>44013</v>
      </c>
      <c r="B211" s="39">
        <v>0.52777777777777779</v>
      </c>
      <c r="C211" s="33">
        <v>22205</v>
      </c>
      <c r="D211" s="33">
        <v>22215</v>
      </c>
      <c r="E211" s="33">
        <v>22190</v>
      </c>
      <c r="F211" s="33">
        <v>22210</v>
      </c>
      <c r="G211" s="38">
        <v>13.874436925511608</v>
      </c>
      <c r="H211" s="33">
        <v>22189</v>
      </c>
      <c r="I211" s="33">
        <v>22258.372184627558</v>
      </c>
      <c r="J211" s="33">
        <v>22119.627815372442</v>
      </c>
      <c r="K211" s="33">
        <v>22260</v>
      </c>
      <c r="L211" s="33">
        <v>22115</v>
      </c>
      <c r="M211" s="3" t="s">
        <v>96</v>
      </c>
      <c r="N211" s="33">
        <v>22160</v>
      </c>
      <c r="O211" s="33">
        <v>1</v>
      </c>
      <c r="P211" s="33">
        <v>22215</v>
      </c>
      <c r="Q211" s="33">
        <v>22105</v>
      </c>
      <c r="R211" s="33">
        <v>0</v>
      </c>
      <c r="S211" s="33" t="s">
        <v>96</v>
      </c>
      <c r="T211" s="33" t="s">
        <v>96</v>
      </c>
      <c r="U211" s="33">
        <v>0</v>
      </c>
      <c r="V211" s="33" t="s">
        <v>96</v>
      </c>
      <c r="W211" s="33">
        <v>1240</v>
      </c>
    </row>
    <row r="212" spans="1:23" x14ac:dyDescent="0.15">
      <c r="A212" s="2">
        <v>44013</v>
      </c>
      <c r="B212" s="39">
        <v>0.53125</v>
      </c>
      <c r="C212" s="33">
        <v>22210</v>
      </c>
      <c r="D212" s="33">
        <v>22215</v>
      </c>
      <c r="E212" s="33">
        <v>22190</v>
      </c>
      <c r="F212" s="33">
        <v>22215</v>
      </c>
      <c r="G212" s="38">
        <v>14.832396974191326</v>
      </c>
      <c r="H212" s="33">
        <v>22197</v>
      </c>
      <c r="I212" s="33">
        <v>22271.161984870956</v>
      </c>
      <c r="J212" s="33">
        <v>22122.838015129044</v>
      </c>
      <c r="K212" s="33">
        <v>22275</v>
      </c>
      <c r="L212" s="33">
        <v>22120</v>
      </c>
      <c r="M212" s="3" t="s">
        <v>96</v>
      </c>
      <c r="N212" s="33">
        <v>22160</v>
      </c>
      <c r="O212" s="33">
        <v>1</v>
      </c>
      <c r="P212" s="33">
        <v>22215</v>
      </c>
      <c r="Q212" s="33">
        <v>22105</v>
      </c>
      <c r="R212" s="33">
        <v>0</v>
      </c>
      <c r="S212" s="33" t="s">
        <v>96</v>
      </c>
      <c r="T212" s="33" t="s">
        <v>96</v>
      </c>
      <c r="U212" s="33">
        <v>0</v>
      </c>
      <c r="V212" s="33" t="s">
        <v>96</v>
      </c>
      <c r="W212" s="33">
        <v>1245</v>
      </c>
    </row>
    <row r="213" spans="1:23" x14ac:dyDescent="0.15">
      <c r="A213" s="2">
        <v>44013</v>
      </c>
      <c r="B213" s="39">
        <v>0.53472222222222221</v>
      </c>
      <c r="C213" s="33">
        <v>22210</v>
      </c>
      <c r="D213" s="33">
        <v>22225</v>
      </c>
      <c r="E213" s="33">
        <v>22195</v>
      </c>
      <c r="F213" s="33">
        <v>22200</v>
      </c>
      <c r="G213" s="38">
        <v>10</v>
      </c>
      <c r="H213" s="33">
        <v>22205</v>
      </c>
      <c r="I213" s="33">
        <v>22255</v>
      </c>
      <c r="J213" s="33">
        <v>22155</v>
      </c>
      <c r="K213" s="33">
        <v>22260</v>
      </c>
      <c r="L213" s="33">
        <v>22155</v>
      </c>
      <c r="M213" s="3" t="s">
        <v>96</v>
      </c>
      <c r="N213" s="33" t="s">
        <v>96</v>
      </c>
      <c r="O213" s="33">
        <v>0</v>
      </c>
      <c r="P213" s="33">
        <v>22215</v>
      </c>
      <c r="Q213" s="33">
        <v>22105</v>
      </c>
      <c r="R213" s="33">
        <v>1</v>
      </c>
      <c r="S213" s="33">
        <v>55</v>
      </c>
      <c r="T213" s="33" t="s">
        <v>96</v>
      </c>
      <c r="U213" s="33">
        <v>0</v>
      </c>
      <c r="V213" s="33" t="s">
        <v>96</v>
      </c>
      <c r="W213" s="33">
        <v>1250</v>
      </c>
    </row>
    <row r="214" spans="1:23" x14ac:dyDescent="0.15">
      <c r="A214" s="2">
        <v>44013</v>
      </c>
      <c r="B214" s="39">
        <v>0.53819444444444442</v>
      </c>
      <c r="C214" s="33">
        <v>22200</v>
      </c>
      <c r="D214" s="33">
        <v>22215</v>
      </c>
      <c r="E214" s="33">
        <v>22190</v>
      </c>
      <c r="F214" s="33">
        <v>22195</v>
      </c>
      <c r="G214" s="38">
        <v>7.0710678118654755</v>
      </c>
      <c r="H214" s="33">
        <v>22205</v>
      </c>
      <c r="I214" s="33">
        <v>22240.355339059326</v>
      </c>
      <c r="J214" s="33">
        <v>22169.644660940674</v>
      </c>
      <c r="K214" s="33">
        <v>22245</v>
      </c>
      <c r="L214" s="33">
        <v>22165</v>
      </c>
      <c r="M214" s="3" t="s">
        <v>96</v>
      </c>
      <c r="N214" s="33" t="s">
        <v>96</v>
      </c>
      <c r="O214" s="33">
        <v>0</v>
      </c>
      <c r="P214" s="33" t="s">
        <v>96</v>
      </c>
      <c r="Q214" s="33" t="s">
        <v>96</v>
      </c>
      <c r="R214" s="33">
        <v>0</v>
      </c>
      <c r="S214" s="33" t="s">
        <v>96</v>
      </c>
      <c r="T214" s="33" t="s">
        <v>96</v>
      </c>
      <c r="U214" s="33">
        <v>0</v>
      </c>
      <c r="V214" s="33" t="s">
        <v>96</v>
      </c>
      <c r="W214" s="33">
        <v>1255</v>
      </c>
    </row>
    <row r="215" spans="1:23" x14ac:dyDescent="0.15">
      <c r="A215" s="2">
        <v>44013</v>
      </c>
      <c r="B215" s="39">
        <v>0.54166666666666663</v>
      </c>
      <c r="C215" s="33">
        <v>22195</v>
      </c>
      <c r="D215" s="33">
        <v>22220</v>
      </c>
      <c r="E215" s="33">
        <v>22195</v>
      </c>
      <c r="F215" s="33">
        <v>22205</v>
      </c>
      <c r="G215" s="38">
        <v>9.0829510622924747</v>
      </c>
      <c r="H215" s="33">
        <v>22203</v>
      </c>
      <c r="I215" s="33">
        <v>22248.414755311464</v>
      </c>
      <c r="J215" s="33">
        <v>22157.585244688536</v>
      </c>
      <c r="K215" s="33">
        <v>22250</v>
      </c>
      <c r="L215" s="33">
        <v>22155</v>
      </c>
      <c r="M215" s="3" t="s">
        <v>96</v>
      </c>
      <c r="N215" s="33" t="s">
        <v>96</v>
      </c>
      <c r="O215" s="33">
        <v>0</v>
      </c>
      <c r="P215" s="33" t="s">
        <v>96</v>
      </c>
      <c r="Q215" s="33" t="s">
        <v>96</v>
      </c>
      <c r="R215" s="33">
        <v>0</v>
      </c>
      <c r="S215" s="33" t="s">
        <v>96</v>
      </c>
      <c r="T215" s="33" t="s">
        <v>96</v>
      </c>
      <c r="U215" s="33">
        <v>0</v>
      </c>
      <c r="V215" s="33" t="s">
        <v>96</v>
      </c>
      <c r="W215" s="33">
        <v>1300</v>
      </c>
    </row>
    <row r="216" spans="1:23" x14ac:dyDescent="0.15">
      <c r="A216" s="2">
        <v>44013</v>
      </c>
      <c r="B216" s="39">
        <v>0.54513888888888895</v>
      </c>
      <c r="C216" s="33">
        <v>22205</v>
      </c>
      <c r="D216" s="33">
        <v>22205</v>
      </c>
      <c r="E216" s="33">
        <v>22170</v>
      </c>
      <c r="F216" s="33">
        <v>22180</v>
      </c>
      <c r="G216" s="38">
        <v>7.416198487095663</v>
      </c>
      <c r="H216" s="33">
        <v>22204</v>
      </c>
      <c r="I216" s="33">
        <v>22241.08099243548</v>
      </c>
      <c r="J216" s="33">
        <v>22166.91900756452</v>
      </c>
      <c r="K216" s="33">
        <v>22245</v>
      </c>
      <c r="L216" s="33">
        <v>22165</v>
      </c>
      <c r="M216" s="3" t="s">
        <v>96</v>
      </c>
      <c r="N216" s="33" t="s">
        <v>96</v>
      </c>
      <c r="O216" s="33">
        <v>0</v>
      </c>
      <c r="P216" s="33" t="s">
        <v>96</v>
      </c>
      <c r="Q216" s="33" t="s">
        <v>96</v>
      </c>
      <c r="R216" s="33">
        <v>0</v>
      </c>
      <c r="S216" s="33" t="s">
        <v>96</v>
      </c>
      <c r="T216" s="33" t="s">
        <v>96</v>
      </c>
      <c r="U216" s="33">
        <v>0</v>
      </c>
      <c r="V216" s="33" t="s">
        <v>96</v>
      </c>
      <c r="W216" s="33">
        <v>1305</v>
      </c>
    </row>
    <row r="217" spans="1:23" x14ac:dyDescent="0.15">
      <c r="A217" s="2">
        <v>44013</v>
      </c>
      <c r="B217" s="39">
        <v>0.54861111111111105</v>
      </c>
      <c r="C217" s="33">
        <v>22180</v>
      </c>
      <c r="D217" s="33">
        <v>22210</v>
      </c>
      <c r="E217" s="33">
        <v>22180</v>
      </c>
      <c r="F217" s="33">
        <v>22210</v>
      </c>
      <c r="G217" s="38">
        <v>11.510864433221338</v>
      </c>
      <c r="H217" s="33">
        <v>22192</v>
      </c>
      <c r="I217" s="33">
        <v>22249.554322166106</v>
      </c>
      <c r="J217" s="33">
        <v>22134.445677833894</v>
      </c>
      <c r="K217" s="33">
        <v>22250</v>
      </c>
      <c r="L217" s="33">
        <v>22130</v>
      </c>
      <c r="M217" s="3" t="s">
        <v>96</v>
      </c>
      <c r="N217" s="33" t="s">
        <v>96</v>
      </c>
      <c r="O217" s="33">
        <v>0</v>
      </c>
      <c r="P217" s="33" t="s">
        <v>96</v>
      </c>
      <c r="Q217" s="33" t="s">
        <v>96</v>
      </c>
      <c r="R217" s="33">
        <v>0</v>
      </c>
      <c r="S217" s="33" t="s">
        <v>96</v>
      </c>
      <c r="T217" s="33" t="s">
        <v>96</v>
      </c>
      <c r="U217" s="33">
        <v>0</v>
      </c>
      <c r="V217" s="33" t="s">
        <v>96</v>
      </c>
      <c r="W217" s="33">
        <v>1310</v>
      </c>
    </row>
    <row r="218" spans="1:23" x14ac:dyDescent="0.15">
      <c r="A218" s="2">
        <v>44013</v>
      </c>
      <c r="B218" s="39">
        <v>0.55208333333333337</v>
      </c>
      <c r="C218" s="33">
        <v>22205</v>
      </c>
      <c r="D218" s="33">
        <v>22220</v>
      </c>
      <c r="E218" s="33">
        <v>22205</v>
      </c>
      <c r="F218" s="33">
        <v>22205</v>
      </c>
      <c r="G218" s="38">
        <v>11.937336386313323</v>
      </c>
      <c r="H218" s="33">
        <v>22199</v>
      </c>
      <c r="I218" s="33">
        <v>22258.686681931566</v>
      </c>
      <c r="J218" s="33">
        <v>22139.313318068434</v>
      </c>
      <c r="K218" s="33">
        <v>22260</v>
      </c>
      <c r="L218" s="33">
        <v>22135</v>
      </c>
      <c r="M218" s="3" t="s">
        <v>96</v>
      </c>
      <c r="N218" s="33" t="s">
        <v>96</v>
      </c>
      <c r="O218" s="33">
        <v>0</v>
      </c>
      <c r="P218" s="33" t="s">
        <v>96</v>
      </c>
      <c r="Q218" s="33" t="s">
        <v>96</v>
      </c>
      <c r="R218" s="33">
        <v>0</v>
      </c>
      <c r="S218" s="33" t="s">
        <v>96</v>
      </c>
      <c r="T218" s="33" t="s">
        <v>96</v>
      </c>
      <c r="U218" s="33">
        <v>0</v>
      </c>
      <c r="V218" s="33" t="s">
        <v>96</v>
      </c>
      <c r="W218" s="33">
        <v>1315</v>
      </c>
    </row>
    <row r="219" spans="1:23" x14ac:dyDescent="0.15">
      <c r="A219" s="2">
        <v>44013</v>
      </c>
      <c r="B219" s="39">
        <v>0.55555555555555558</v>
      </c>
      <c r="C219" s="33">
        <v>22205</v>
      </c>
      <c r="D219" s="33">
        <v>22220</v>
      </c>
      <c r="E219" s="33">
        <v>22200</v>
      </c>
      <c r="F219" s="33">
        <v>22215</v>
      </c>
      <c r="G219" s="38">
        <v>11.937336386313323</v>
      </c>
      <c r="H219" s="33">
        <v>22201</v>
      </c>
      <c r="I219" s="33">
        <v>22260.686681931566</v>
      </c>
      <c r="J219" s="33">
        <v>22141.313318068434</v>
      </c>
      <c r="K219" s="33">
        <v>22265</v>
      </c>
      <c r="L219" s="33">
        <v>22140</v>
      </c>
      <c r="M219" s="3" t="s">
        <v>96</v>
      </c>
      <c r="N219" s="33" t="s">
        <v>96</v>
      </c>
      <c r="O219" s="33">
        <v>0</v>
      </c>
      <c r="P219" s="33" t="s">
        <v>96</v>
      </c>
      <c r="Q219" s="33" t="s">
        <v>96</v>
      </c>
      <c r="R219" s="33">
        <v>0</v>
      </c>
      <c r="S219" s="33" t="s">
        <v>96</v>
      </c>
      <c r="T219" s="33" t="s">
        <v>96</v>
      </c>
      <c r="U219" s="33">
        <v>0</v>
      </c>
      <c r="V219" s="33" t="s">
        <v>96</v>
      </c>
      <c r="W219" s="33">
        <v>1320</v>
      </c>
    </row>
    <row r="220" spans="1:23" x14ac:dyDescent="0.15">
      <c r="A220" s="2">
        <v>44013</v>
      </c>
      <c r="B220" s="39">
        <v>0.55902777777777779</v>
      </c>
      <c r="C220" s="33">
        <v>22210</v>
      </c>
      <c r="D220" s="33">
        <v>22210</v>
      </c>
      <c r="E220" s="33">
        <v>22175</v>
      </c>
      <c r="F220" s="33">
        <v>22175</v>
      </c>
      <c r="G220" s="38">
        <v>13.874436925511608</v>
      </c>
      <c r="H220" s="33">
        <v>22204</v>
      </c>
      <c r="I220" s="33">
        <v>22273.372184627558</v>
      </c>
      <c r="J220" s="33">
        <v>22134.627815372442</v>
      </c>
      <c r="K220" s="33">
        <v>22275</v>
      </c>
      <c r="L220" s="33">
        <v>22130</v>
      </c>
      <c r="M220" s="3" t="s">
        <v>96</v>
      </c>
      <c r="N220" s="33" t="s">
        <v>96</v>
      </c>
      <c r="O220" s="33">
        <v>0</v>
      </c>
      <c r="P220" s="33" t="s">
        <v>96</v>
      </c>
      <c r="Q220" s="33" t="s">
        <v>96</v>
      </c>
      <c r="R220" s="33">
        <v>0</v>
      </c>
      <c r="S220" s="33" t="s">
        <v>96</v>
      </c>
      <c r="T220" s="33" t="s">
        <v>96</v>
      </c>
      <c r="U220" s="33">
        <v>0</v>
      </c>
      <c r="V220" s="33" t="s">
        <v>96</v>
      </c>
      <c r="W220" s="33">
        <v>1325</v>
      </c>
    </row>
    <row r="221" spans="1:23" x14ac:dyDescent="0.15">
      <c r="A221" s="2">
        <v>44013</v>
      </c>
      <c r="B221" s="39">
        <v>0.5625</v>
      </c>
      <c r="C221" s="33">
        <v>22175</v>
      </c>
      <c r="D221" s="33">
        <v>22190</v>
      </c>
      <c r="E221" s="33">
        <v>22165</v>
      </c>
      <c r="F221" s="33">
        <v>22165</v>
      </c>
      <c r="G221" s="38">
        <v>19.493588689617926</v>
      </c>
      <c r="H221" s="33">
        <v>22196</v>
      </c>
      <c r="I221" s="33">
        <v>22293.467943448089</v>
      </c>
      <c r="J221" s="33">
        <v>22098.532056551911</v>
      </c>
      <c r="K221" s="33">
        <v>22295</v>
      </c>
      <c r="L221" s="33">
        <v>22095</v>
      </c>
      <c r="M221" s="3" t="s">
        <v>96</v>
      </c>
      <c r="N221" s="33" t="s">
        <v>96</v>
      </c>
      <c r="O221" s="33">
        <v>0</v>
      </c>
      <c r="P221" s="33" t="s">
        <v>96</v>
      </c>
      <c r="Q221" s="33" t="s">
        <v>96</v>
      </c>
      <c r="R221" s="33">
        <v>0</v>
      </c>
      <c r="S221" s="33" t="s">
        <v>96</v>
      </c>
      <c r="T221" s="33" t="s">
        <v>96</v>
      </c>
      <c r="U221" s="33">
        <v>0</v>
      </c>
      <c r="V221" s="33" t="s">
        <v>96</v>
      </c>
      <c r="W221" s="33">
        <v>1330</v>
      </c>
    </row>
    <row r="222" spans="1:23" x14ac:dyDescent="0.15">
      <c r="A222" s="2">
        <v>44013</v>
      </c>
      <c r="B222" s="39">
        <v>0.56597222222222221</v>
      </c>
      <c r="C222" s="33">
        <v>22165</v>
      </c>
      <c r="D222" s="33">
        <v>22180</v>
      </c>
      <c r="E222" s="33">
        <v>22155</v>
      </c>
      <c r="F222" s="33">
        <v>22155</v>
      </c>
      <c r="G222" s="38">
        <v>23.45207879911715</v>
      </c>
      <c r="H222" s="33">
        <v>22185</v>
      </c>
      <c r="I222" s="33">
        <v>22302.260393995584</v>
      </c>
      <c r="J222" s="33">
        <v>22067.739606004416</v>
      </c>
      <c r="K222" s="33">
        <v>22305</v>
      </c>
      <c r="L222" s="33">
        <v>22065</v>
      </c>
      <c r="M222" s="3" t="s">
        <v>96</v>
      </c>
      <c r="N222" s="33" t="s">
        <v>96</v>
      </c>
      <c r="O222" s="33">
        <v>0</v>
      </c>
      <c r="P222" s="33" t="s">
        <v>96</v>
      </c>
      <c r="Q222" s="33" t="s">
        <v>96</v>
      </c>
      <c r="R222" s="33">
        <v>0</v>
      </c>
      <c r="S222" s="33" t="s">
        <v>96</v>
      </c>
      <c r="T222" s="33" t="s">
        <v>96</v>
      </c>
      <c r="U222" s="33">
        <v>0</v>
      </c>
      <c r="V222" s="33" t="s">
        <v>96</v>
      </c>
      <c r="W222" s="33">
        <v>1335</v>
      </c>
    </row>
    <row r="223" spans="1:23" x14ac:dyDescent="0.15">
      <c r="A223" s="2">
        <v>44013</v>
      </c>
      <c r="B223" s="39">
        <v>0.56944444444444442</v>
      </c>
      <c r="C223" s="33">
        <v>22155</v>
      </c>
      <c r="D223" s="33">
        <v>22165</v>
      </c>
      <c r="E223" s="33">
        <v>22130</v>
      </c>
      <c r="F223" s="33">
        <v>22160</v>
      </c>
      <c r="G223" s="38">
        <v>24.899799195977465</v>
      </c>
      <c r="H223" s="33">
        <v>22173</v>
      </c>
      <c r="I223" s="33">
        <v>22297.498995979888</v>
      </c>
      <c r="J223" s="33">
        <v>22048.501004020112</v>
      </c>
      <c r="K223" s="33">
        <v>22300</v>
      </c>
      <c r="L223" s="33">
        <v>22045</v>
      </c>
      <c r="M223" s="3" t="s">
        <v>96</v>
      </c>
      <c r="N223" s="33" t="s">
        <v>96</v>
      </c>
      <c r="O223" s="33">
        <v>0</v>
      </c>
      <c r="P223" s="33" t="s">
        <v>96</v>
      </c>
      <c r="Q223" s="33" t="s">
        <v>96</v>
      </c>
      <c r="R223" s="33">
        <v>0</v>
      </c>
      <c r="S223" s="33" t="s">
        <v>96</v>
      </c>
      <c r="T223" s="33" t="s">
        <v>96</v>
      </c>
      <c r="U223" s="33">
        <v>0</v>
      </c>
      <c r="V223" s="33" t="s">
        <v>96</v>
      </c>
      <c r="W223" s="33">
        <v>1340</v>
      </c>
    </row>
    <row r="224" spans="1:23" x14ac:dyDescent="0.15">
      <c r="A224" s="2">
        <v>44013</v>
      </c>
      <c r="B224" s="39">
        <v>0.57291666666666663</v>
      </c>
      <c r="C224" s="33">
        <v>22160</v>
      </c>
      <c r="D224" s="33">
        <v>22160</v>
      </c>
      <c r="E224" s="33">
        <v>22125</v>
      </c>
      <c r="F224" s="33">
        <v>22140</v>
      </c>
      <c r="G224" s="38">
        <v>7.5828754440515507</v>
      </c>
      <c r="H224" s="33">
        <v>22163</v>
      </c>
      <c r="I224" s="33">
        <v>22200.914377220259</v>
      </c>
      <c r="J224" s="33">
        <v>22125.085622779741</v>
      </c>
      <c r="K224" s="33">
        <v>22205</v>
      </c>
      <c r="L224" s="33">
        <v>22125</v>
      </c>
      <c r="M224" s="3" t="s">
        <v>96</v>
      </c>
      <c r="N224" s="33" t="s">
        <v>96</v>
      </c>
      <c r="O224" s="33">
        <v>0</v>
      </c>
      <c r="P224" s="33" t="s">
        <v>96</v>
      </c>
      <c r="Q224" s="33" t="s">
        <v>96</v>
      </c>
      <c r="R224" s="33">
        <v>0</v>
      </c>
      <c r="S224" s="33" t="s">
        <v>96</v>
      </c>
      <c r="T224" s="33" t="s">
        <v>96</v>
      </c>
      <c r="U224" s="33">
        <v>0</v>
      </c>
      <c r="V224" s="33" t="s">
        <v>96</v>
      </c>
      <c r="W224" s="33">
        <v>1345</v>
      </c>
    </row>
    <row r="225" spans="1:23" x14ac:dyDescent="0.15">
      <c r="A225" s="2">
        <v>44013</v>
      </c>
      <c r="B225" s="39">
        <v>0.57638888888888895</v>
      </c>
      <c r="C225" s="33">
        <v>22145</v>
      </c>
      <c r="D225" s="33">
        <v>22145</v>
      </c>
      <c r="E225" s="33">
        <v>22100</v>
      </c>
      <c r="F225" s="33">
        <v>22100</v>
      </c>
      <c r="G225" s="38">
        <v>10.36822067666386</v>
      </c>
      <c r="H225" s="33">
        <v>22153</v>
      </c>
      <c r="I225" s="33">
        <v>22204.841103383318</v>
      </c>
      <c r="J225" s="33">
        <v>22101.158896616682</v>
      </c>
      <c r="K225" s="33">
        <v>22205</v>
      </c>
      <c r="L225" s="33">
        <v>22100</v>
      </c>
      <c r="M225" s="3" t="s">
        <v>96</v>
      </c>
      <c r="N225" s="33" t="s">
        <v>96</v>
      </c>
      <c r="O225" s="33">
        <v>0</v>
      </c>
      <c r="P225" s="33" t="s">
        <v>96</v>
      </c>
      <c r="Q225" s="33" t="s">
        <v>96</v>
      </c>
      <c r="R225" s="33">
        <v>0</v>
      </c>
      <c r="S225" s="33" t="s">
        <v>96</v>
      </c>
      <c r="T225" s="33" t="s">
        <v>96</v>
      </c>
      <c r="U225" s="33">
        <v>0</v>
      </c>
      <c r="V225" s="33" t="s">
        <v>96</v>
      </c>
      <c r="W225" s="33">
        <v>1350</v>
      </c>
    </row>
    <row r="226" spans="1:23" x14ac:dyDescent="0.15">
      <c r="A226" s="2">
        <v>44013</v>
      </c>
      <c r="B226" s="39">
        <v>0.57986111111111105</v>
      </c>
      <c r="C226" s="33">
        <v>22100</v>
      </c>
      <c r="D226" s="33">
        <v>22120</v>
      </c>
      <c r="E226" s="33">
        <v>22100</v>
      </c>
      <c r="F226" s="33">
        <v>22110</v>
      </c>
      <c r="G226" s="38">
        <v>29.240383034426891</v>
      </c>
      <c r="H226" s="33">
        <v>22131</v>
      </c>
      <c r="I226" s="33">
        <v>22277.201915172136</v>
      </c>
      <c r="J226" s="33">
        <v>21984.798084827864</v>
      </c>
      <c r="K226" s="33">
        <v>22280</v>
      </c>
      <c r="L226" s="33">
        <v>21980</v>
      </c>
      <c r="M226" s="3" t="s">
        <v>96</v>
      </c>
      <c r="N226" s="33" t="s">
        <v>96</v>
      </c>
      <c r="O226" s="33">
        <v>0</v>
      </c>
      <c r="P226" s="33" t="s">
        <v>96</v>
      </c>
      <c r="Q226" s="33" t="s">
        <v>96</v>
      </c>
      <c r="R226" s="33">
        <v>0</v>
      </c>
      <c r="S226" s="33" t="s">
        <v>96</v>
      </c>
      <c r="T226" s="33" t="s">
        <v>96</v>
      </c>
      <c r="U226" s="33">
        <v>0</v>
      </c>
      <c r="V226" s="33" t="s">
        <v>96</v>
      </c>
      <c r="W226" s="33">
        <v>1355</v>
      </c>
    </row>
    <row r="227" spans="1:23" x14ac:dyDescent="0.15">
      <c r="A227" s="2">
        <v>44013</v>
      </c>
      <c r="B227" s="39">
        <v>0.58333333333333337</v>
      </c>
      <c r="C227" s="33">
        <v>22110</v>
      </c>
      <c r="D227" s="33">
        <v>22110</v>
      </c>
      <c r="E227" s="33">
        <v>22080</v>
      </c>
      <c r="F227" s="33">
        <v>22095</v>
      </c>
      <c r="G227" s="38">
        <v>25.099800796022265</v>
      </c>
      <c r="H227" s="33">
        <v>22124</v>
      </c>
      <c r="I227" s="33">
        <v>22249.499003980112</v>
      </c>
      <c r="J227" s="33">
        <v>21998.500996019888</v>
      </c>
      <c r="K227" s="33">
        <v>22250</v>
      </c>
      <c r="L227" s="33">
        <v>21995</v>
      </c>
      <c r="M227" s="3" t="s">
        <v>96</v>
      </c>
      <c r="N227" s="33" t="s">
        <v>96</v>
      </c>
      <c r="O227" s="33">
        <v>0</v>
      </c>
      <c r="P227" s="33" t="s">
        <v>96</v>
      </c>
      <c r="Q227" s="33" t="s">
        <v>96</v>
      </c>
      <c r="R227" s="33">
        <v>0</v>
      </c>
      <c r="S227" s="33" t="s">
        <v>96</v>
      </c>
      <c r="T227" s="33" t="s">
        <v>96</v>
      </c>
      <c r="U227" s="33">
        <v>0</v>
      </c>
      <c r="V227" s="33" t="s">
        <v>96</v>
      </c>
      <c r="W227" s="33">
        <v>1400</v>
      </c>
    </row>
    <row r="228" spans="1:23" x14ac:dyDescent="0.15">
      <c r="A228" s="2">
        <v>44013</v>
      </c>
      <c r="B228" s="39">
        <v>0.58680555555555558</v>
      </c>
      <c r="C228" s="33">
        <v>22095</v>
      </c>
      <c r="D228" s="33">
        <v>22110</v>
      </c>
      <c r="E228" s="33">
        <v>22075</v>
      </c>
      <c r="F228" s="33">
        <v>22085</v>
      </c>
      <c r="G228" s="38">
        <v>18.907670401189037</v>
      </c>
      <c r="H228" s="33">
        <v>22108</v>
      </c>
      <c r="I228" s="33">
        <v>22202.538352005944</v>
      </c>
      <c r="J228" s="33">
        <v>22013.461647994056</v>
      </c>
      <c r="K228" s="33">
        <v>22205</v>
      </c>
      <c r="L228" s="33">
        <v>22010</v>
      </c>
      <c r="M228" s="3" t="s">
        <v>96</v>
      </c>
      <c r="N228" s="33" t="s">
        <v>96</v>
      </c>
      <c r="O228" s="33">
        <v>0</v>
      </c>
      <c r="P228" s="33" t="s">
        <v>96</v>
      </c>
      <c r="Q228" s="33" t="s">
        <v>96</v>
      </c>
      <c r="R228" s="33">
        <v>0</v>
      </c>
      <c r="S228" s="33" t="s">
        <v>96</v>
      </c>
      <c r="T228" s="33" t="s">
        <v>96</v>
      </c>
      <c r="U228" s="33">
        <v>0</v>
      </c>
      <c r="V228" s="33" t="s">
        <v>96</v>
      </c>
      <c r="W228" s="33">
        <v>1405</v>
      </c>
    </row>
    <row r="229" spans="1:23" x14ac:dyDescent="0.15">
      <c r="A229" s="2">
        <v>44013</v>
      </c>
      <c r="B229" s="39">
        <v>0.59027777777777779</v>
      </c>
      <c r="C229" s="33">
        <v>22085</v>
      </c>
      <c r="D229" s="33">
        <v>22085</v>
      </c>
      <c r="E229" s="33">
        <v>22050</v>
      </c>
      <c r="F229" s="33">
        <v>22055</v>
      </c>
      <c r="G229" s="38">
        <v>10.606601717798213</v>
      </c>
      <c r="H229" s="33">
        <v>22095</v>
      </c>
      <c r="I229" s="33">
        <v>22148.033008588991</v>
      </c>
      <c r="J229" s="33">
        <v>22041.966991411009</v>
      </c>
      <c r="K229" s="33">
        <v>22150</v>
      </c>
      <c r="L229" s="33">
        <v>22040</v>
      </c>
      <c r="M229" s="3" t="s">
        <v>96</v>
      </c>
      <c r="N229" s="33" t="s">
        <v>96</v>
      </c>
      <c r="O229" s="33">
        <v>0</v>
      </c>
      <c r="P229" s="33" t="s">
        <v>96</v>
      </c>
      <c r="Q229" s="33" t="s">
        <v>96</v>
      </c>
      <c r="R229" s="33">
        <v>0</v>
      </c>
      <c r="S229" s="33" t="s">
        <v>96</v>
      </c>
      <c r="T229" s="33" t="s">
        <v>96</v>
      </c>
      <c r="U229" s="33">
        <v>0</v>
      </c>
      <c r="V229" s="33" t="s">
        <v>96</v>
      </c>
      <c r="W229" s="33">
        <v>1410</v>
      </c>
    </row>
    <row r="230" spans="1:23" x14ac:dyDescent="0.15">
      <c r="A230" s="2">
        <v>44013</v>
      </c>
      <c r="B230" s="39">
        <v>0.59375</v>
      </c>
      <c r="C230" s="33">
        <v>22055</v>
      </c>
      <c r="D230" s="33">
        <v>22055</v>
      </c>
      <c r="E230" s="33">
        <v>22005</v>
      </c>
      <c r="F230" s="33">
        <v>22010</v>
      </c>
      <c r="G230" s="38">
        <v>24.494897427831781</v>
      </c>
      <c r="H230" s="33">
        <v>22080</v>
      </c>
      <c r="I230" s="33">
        <v>22202.474487139159</v>
      </c>
      <c r="J230" s="33">
        <v>21957.525512860841</v>
      </c>
      <c r="K230" s="33">
        <v>22205</v>
      </c>
      <c r="L230" s="33">
        <v>21955</v>
      </c>
      <c r="M230" s="3" t="s">
        <v>96</v>
      </c>
      <c r="N230" s="33" t="s">
        <v>96</v>
      </c>
      <c r="O230" s="33">
        <v>0</v>
      </c>
      <c r="P230" s="33" t="s">
        <v>96</v>
      </c>
      <c r="Q230" s="33" t="s">
        <v>96</v>
      </c>
      <c r="R230" s="33">
        <v>0</v>
      </c>
      <c r="S230" s="33" t="s">
        <v>96</v>
      </c>
      <c r="T230" s="33" t="s">
        <v>96</v>
      </c>
      <c r="U230" s="33">
        <v>0</v>
      </c>
      <c r="V230" s="33" t="s">
        <v>96</v>
      </c>
      <c r="W230" s="33">
        <v>1415</v>
      </c>
    </row>
    <row r="231" spans="1:23" x14ac:dyDescent="0.15">
      <c r="A231" s="2">
        <v>44013</v>
      </c>
      <c r="B231" s="39">
        <v>0.59722222222222221</v>
      </c>
      <c r="C231" s="33">
        <v>22010</v>
      </c>
      <c r="D231" s="33">
        <v>22035</v>
      </c>
      <c r="E231" s="33">
        <v>22010</v>
      </c>
      <c r="F231" s="33">
        <v>22035</v>
      </c>
      <c r="G231" s="38">
        <v>40.218155104380408</v>
      </c>
      <c r="H231" s="33">
        <v>22051</v>
      </c>
      <c r="I231" s="33">
        <v>22252.090775521901</v>
      </c>
      <c r="J231" s="33">
        <v>21849.909224478099</v>
      </c>
      <c r="K231" s="33">
        <v>22255</v>
      </c>
      <c r="L231" s="33">
        <v>21845</v>
      </c>
      <c r="M231" s="3" t="s">
        <v>96</v>
      </c>
      <c r="N231" s="33" t="s">
        <v>96</v>
      </c>
      <c r="O231" s="33">
        <v>0</v>
      </c>
      <c r="P231" s="33" t="s">
        <v>96</v>
      </c>
      <c r="Q231" s="33" t="s">
        <v>96</v>
      </c>
      <c r="R231" s="33">
        <v>0</v>
      </c>
      <c r="S231" s="33" t="s">
        <v>96</v>
      </c>
      <c r="T231" s="33" t="s">
        <v>96</v>
      </c>
      <c r="U231" s="33">
        <v>0</v>
      </c>
      <c r="V231" s="33" t="s">
        <v>96</v>
      </c>
      <c r="W231" s="33">
        <v>1420</v>
      </c>
    </row>
    <row r="232" spans="1:23" x14ac:dyDescent="0.15">
      <c r="A232" s="2">
        <v>44013</v>
      </c>
      <c r="B232" s="39">
        <v>0.60069444444444442</v>
      </c>
      <c r="C232" s="33">
        <v>22035</v>
      </c>
      <c r="D232" s="33">
        <v>22070</v>
      </c>
      <c r="E232" s="33">
        <v>22035</v>
      </c>
      <c r="F232" s="33">
        <v>22060</v>
      </c>
      <c r="G232" s="38">
        <v>27.928480087537881</v>
      </c>
      <c r="H232" s="33">
        <v>22044</v>
      </c>
      <c r="I232" s="33">
        <v>22183.64240043769</v>
      </c>
      <c r="J232" s="33">
        <v>21904.35759956231</v>
      </c>
      <c r="K232" s="33">
        <v>22185</v>
      </c>
      <c r="L232" s="33">
        <v>21900</v>
      </c>
      <c r="M232" s="3" t="s">
        <v>96</v>
      </c>
      <c r="N232" s="33" t="s">
        <v>96</v>
      </c>
      <c r="O232" s="33">
        <v>0</v>
      </c>
      <c r="P232" s="33" t="s">
        <v>96</v>
      </c>
      <c r="Q232" s="33" t="s">
        <v>96</v>
      </c>
      <c r="R232" s="33">
        <v>0</v>
      </c>
      <c r="S232" s="33" t="s">
        <v>96</v>
      </c>
      <c r="T232" s="33" t="s">
        <v>96</v>
      </c>
      <c r="U232" s="33">
        <v>0</v>
      </c>
      <c r="V232" s="33" t="s">
        <v>96</v>
      </c>
      <c r="W232" s="33">
        <v>1425</v>
      </c>
    </row>
    <row r="233" spans="1:23" x14ac:dyDescent="0.15">
      <c r="A233" s="2">
        <v>44013</v>
      </c>
      <c r="B233" s="39">
        <v>0.60416666666666663</v>
      </c>
      <c r="C233" s="33">
        <v>22055</v>
      </c>
      <c r="D233" s="33">
        <v>22075</v>
      </c>
      <c r="E233" s="33">
        <v>22040</v>
      </c>
      <c r="F233" s="33">
        <v>22060</v>
      </c>
      <c r="G233" s="38">
        <v>20.796634343085422</v>
      </c>
      <c r="H233" s="33">
        <v>22043</v>
      </c>
      <c r="I233" s="33">
        <v>22146.983171715427</v>
      </c>
      <c r="J233" s="33">
        <v>21939.016828284573</v>
      </c>
      <c r="K233" s="33">
        <v>22150</v>
      </c>
      <c r="L233" s="33">
        <v>21935</v>
      </c>
      <c r="M233" s="3" t="s">
        <v>96</v>
      </c>
      <c r="N233" s="33" t="s">
        <v>96</v>
      </c>
      <c r="O233" s="33">
        <v>0</v>
      </c>
      <c r="P233" s="33" t="s">
        <v>96</v>
      </c>
      <c r="Q233" s="33" t="s">
        <v>96</v>
      </c>
      <c r="R233" s="33">
        <v>0</v>
      </c>
      <c r="S233" s="33" t="s">
        <v>96</v>
      </c>
      <c r="T233" s="33" t="s">
        <v>96</v>
      </c>
      <c r="U233" s="33">
        <v>0</v>
      </c>
      <c r="V233" s="33" t="s">
        <v>96</v>
      </c>
      <c r="W233" s="33">
        <v>1430</v>
      </c>
    </row>
    <row r="234" spans="1:23" x14ac:dyDescent="0.15">
      <c r="A234" s="2">
        <v>44013</v>
      </c>
      <c r="B234" s="39">
        <v>0.60763888888888895</v>
      </c>
      <c r="C234" s="33">
        <v>22060</v>
      </c>
      <c r="D234" s="33">
        <v>22080</v>
      </c>
      <c r="E234" s="33">
        <v>22050</v>
      </c>
      <c r="F234" s="33">
        <v>22065</v>
      </c>
      <c r="G234" s="38">
        <v>22.360679774997898</v>
      </c>
      <c r="H234" s="33">
        <v>22045</v>
      </c>
      <c r="I234" s="33">
        <v>22156.803398874988</v>
      </c>
      <c r="J234" s="33">
        <v>21933.196601125012</v>
      </c>
      <c r="K234" s="33">
        <v>22160</v>
      </c>
      <c r="L234" s="33">
        <v>21930</v>
      </c>
      <c r="M234" s="3" t="s">
        <v>96</v>
      </c>
      <c r="N234" s="33" t="s">
        <v>96</v>
      </c>
      <c r="O234" s="33">
        <v>0</v>
      </c>
      <c r="P234" s="33" t="s">
        <v>96</v>
      </c>
      <c r="Q234" s="33" t="s">
        <v>96</v>
      </c>
      <c r="R234" s="33">
        <v>0</v>
      </c>
      <c r="S234" s="33" t="s">
        <v>96</v>
      </c>
      <c r="T234" s="33" t="s">
        <v>96</v>
      </c>
      <c r="U234" s="33">
        <v>0</v>
      </c>
      <c r="V234" s="33" t="s">
        <v>96</v>
      </c>
      <c r="W234" s="33">
        <v>1435</v>
      </c>
    </row>
    <row r="235" spans="1:23" x14ac:dyDescent="0.15">
      <c r="A235" s="2">
        <v>44013</v>
      </c>
      <c r="B235" s="39">
        <v>0.61111111111111105</v>
      </c>
      <c r="C235" s="33">
        <v>22065</v>
      </c>
      <c r="D235" s="33">
        <v>22075</v>
      </c>
      <c r="E235" s="33">
        <v>22040</v>
      </c>
      <c r="F235" s="33">
        <v>22050</v>
      </c>
      <c r="G235" s="38">
        <v>12.549900398011133</v>
      </c>
      <c r="H235" s="33">
        <v>22057</v>
      </c>
      <c r="I235" s="33">
        <v>22119.749501990056</v>
      </c>
      <c r="J235" s="33">
        <v>21994.250498009944</v>
      </c>
      <c r="K235" s="33">
        <v>22120</v>
      </c>
      <c r="L235" s="33">
        <v>21990</v>
      </c>
      <c r="M235" s="3" t="s">
        <v>96</v>
      </c>
      <c r="N235" s="33" t="s">
        <v>96</v>
      </c>
      <c r="O235" s="33">
        <v>0</v>
      </c>
      <c r="P235" s="33" t="s">
        <v>96</v>
      </c>
      <c r="Q235" s="33" t="s">
        <v>96</v>
      </c>
      <c r="R235" s="33">
        <v>0</v>
      </c>
      <c r="S235" s="33" t="s">
        <v>96</v>
      </c>
      <c r="T235" s="33" t="s">
        <v>96</v>
      </c>
      <c r="U235" s="33">
        <v>0</v>
      </c>
      <c r="V235" s="33" t="s">
        <v>96</v>
      </c>
      <c r="W235" s="33">
        <v>1440</v>
      </c>
    </row>
    <row r="236" spans="1:23" x14ac:dyDescent="0.15">
      <c r="A236" s="2">
        <v>44013</v>
      </c>
      <c r="B236" s="39">
        <v>0.61458333333333337</v>
      </c>
      <c r="C236" s="33">
        <v>22045</v>
      </c>
      <c r="D236" s="33">
        <v>22055</v>
      </c>
      <c r="E236" s="33">
        <v>22025</v>
      </c>
      <c r="F236" s="33">
        <v>22030</v>
      </c>
      <c r="G236" s="38">
        <v>8.2158383625774913</v>
      </c>
      <c r="H236" s="33">
        <v>22056</v>
      </c>
      <c r="I236" s="33">
        <v>22097.079191812889</v>
      </c>
      <c r="J236" s="33">
        <v>22014.920808187111</v>
      </c>
      <c r="K236" s="33">
        <v>22100</v>
      </c>
      <c r="L236" s="33">
        <v>22010</v>
      </c>
      <c r="M236" s="3" t="s">
        <v>96</v>
      </c>
      <c r="N236" s="33" t="s">
        <v>96</v>
      </c>
      <c r="O236" s="33">
        <v>0</v>
      </c>
      <c r="P236" s="33" t="s">
        <v>96</v>
      </c>
      <c r="Q236" s="33" t="s">
        <v>96</v>
      </c>
      <c r="R236" s="33">
        <v>0</v>
      </c>
      <c r="S236" s="33" t="s">
        <v>96</v>
      </c>
      <c r="T236" s="33" t="s">
        <v>96</v>
      </c>
      <c r="U236" s="33">
        <v>0</v>
      </c>
      <c r="V236" s="33" t="s">
        <v>96</v>
      </c>
      <c r="W236" s="33">
        <v>1445</v>
      </c>
    </row>
    <row r="237" spans="1:23" x14ac:dyDescent="0.15">
      <c r="A237" s="2">
        <v>44013</v>
      </c>
      <c r="B237" s="39">
        <v>0.61805555555555558</v>
      </c>
      <c r="C237" s="33">
        <v>22030</v>
      </c>
      <c r="D237" s="33">
        <v>22060</v>
      </c>
      <c r="E237" s="33">
        <v>22010</v>
      </c>
      <c r="F237" s="33">
        <v>22060</v>
      </c>
      <c r="G237" s="38">
        <v>16.431676725154983</v>
      </c>
      <c r="H237" s="33">
        <v>22047</v>
      </c>
      <c r="I237" s="33">
        <v>22129.158383625774</v>
      </c>
      <c r="J237" s="33">
        <v>21964.841616374226</v>
      </c>
      <c r="K237" s="33">
        <v>22130</v>
      </c>
      <c r="L237" s="33">
        <v>21960</v>
      </c>
      <c r="M237" s="3" t="s">
        <v>96</v>
      </c>
      <c r="N237" s="33" t="s">
        <v>96</v>
      </c>
      <c r="O237" s="33">
        <v>0</v>
      </c>
      <c r="P237" s="33" t="s">
        <v>96</v>
      </c>
      <c r="Q237" s="33" t="s">
        <v>96</v>
      </c>
      <c r="R237" s="33">
        <v>0</v>
      </c>
      <c r="S237" s="33" t="s">
        <v>96</v>
      </c>
      <c r="T237" s="33" t="s">
        <v>96</v>
      </c>
      <c r="U237" s="33">
        <v>0</v>
      </c>
      <c r="V237" s="33" t="s">
        <v>96</v>
      </c>
      <c r="W237" s="33">
        <v>1450</v>
      </c>
    </row>
    <row r="238" spans="1:23" x14ac:dyDescent="0.15">
      <c r="A238" s="2">
        <v>44013</v>
      </c>
      <c r="B238" s="39">
        <v>0.62152777777777779</v>
      </c>
      <c r="C238" s="33">
        <v>22055</v>
      </c>
      <c r="D238" s="33">
        <v>22080</v>
      </c>
      <c r="E238" s="33">
        <v>22040</v>
      </c>
      <c r="F238" s="33">
        <v>22080</v>
      </c>
      <c r="G238" s="38">
        <v>13.509256086106296</v>
      </c>
      <c r="H238" s="33">
        <v>22052</v>
      </c>
      <c r="I238" s="33">
        <v>22119.546280430532</v>
      </c>
      <c r="J238" s="33">
        <v>21984.453719569468</v>
      </c>
      <c r="K238" s="33">
        <v>22120</v>
      </c>
      <c r="L238" s="33">
        <v>21980</v>
      </c>
      <c r="M238" s="3" t="s">
        <v>96</v>
      </c>
      <c r="N238" s="33" t="s">
        <v>96</v>
      </c>
      <c r="O238" s="33">
        <v>0</v>
      </c>
      <c r="P238" s="33" t="s">
        <v>96</v>
      </c>
      <c r="Q238" s="33" t="s">
        <v>96</v>
      </c>
      <c r="R238" s="33">
        <v>0</v>
      </c>
      <c r="S238" s="33" t="s">
        <v>96</v>
      </c>
      <c r="T238" s="33" t="s">
        <v>96</v>
      </c>
      <c r="U238" s="33">
        <v>0</v>
      </c>
      <c r="V238" s="33" t="s">
        <v>96</v>
      </c>
      <c r="W238" s="33">
        <v>1455</v>
      </c>
    </row>
    <row r="239" spans="1:23" x14ac:dyDescent="0.15">
      <c r="A239" s="2">
        <v>44013</v>
      </c>
      <c r="B239" s="39">
        <v>0.625</v>
      </c>
      <c r="C239" s="33">
        <v>22075</v>
      </c>
      <c r="D239" s="33">
        <v>22085</v>
      </c>
      <c r="E239" s="33">
        <v>22030</v>
      </c>
      <c r="F239" s="33">
        <v>22040</v>
      </c>
      <c r="G239" s="38">
        <v>20.124611797498108</v>
      </c>
      <c r="H239" s="33">
        <v>22059</v>
      </c>
      <c r="I239" s="33">
        <v>22159.62305898749</v>
      </c>
      <c r="J239" s="33">
        <v>21958.37694101251</v>
      </c>
      <c r="K239" s="33">
        <v>22160</v>
      </c>
      <c r="L239" s="33">
        <v>21955</v>
      </c>
      <c r="M239" s="3" t="s">
        <v>96</v>
      </c>
      <c r="N239" s="33" t="s">
        <v>96</v>
      </c>
      <c r="O239" s="33">
        <v>0</v>
      </c>
      <c r="P239" s="33" t="s">
        <v>96</v>
      </c>
      <c r="Q239" s="33" t="s">
        <v>96</v>
      </c>
      <c r="R239" s="33">
        <v>0</v>
      </c>
      <c r="S239" s="33" t="s">
        <v>96</v>
      </c>
      <c r="T239" s="33" t="s">
        <v>96</v>
      </c>
      <c r="U239" s="33">
        <v>0</v>
      </c>
      <c r="V239" s="33" t="s">
        <v>96</v>
      </c>
      <c r="W239" s="33">
        <v>1500</v>
      </c>
    </row>
    <row r="240" spans="1:23" x14ac:dyDescent="0.15">
      <c r="A240" s="2">
        <v>44013</v>
      </c>
      <c r="B240" s="39">
        <v>0.62847222222222221</v>
      </c>
      <c r="C240" s="33">
        <v>22040</v>
      </c>
      <c r="D240" s="33">
        <v>22055</v>
      </c>
      <c r="E240" s="33">
        <v>22025</v>
      </c>
      <c r="F240" s="33">
        <v>22040</v>
      </c>
      <c r="G240" s="38">
        <v>20</v>
      </c>
      <c r="H240" s="33">
        <v>22050</v>
      </c>
      <c r="I240" s="33">
        <v>22150</v>
      </c>
      <c r="J240" s="33">
        <v>21950</v>
      </c>
      <c r="K240" s="33">
        <v>22155</v>
      </c>
      <c r="L240" s="33">
        <v>21950</v>
      </c>
      <c r="M240" s="3" t="s">
        <v>96</v>
      </c>
      <c r="N240" s="33" t="s">
        <v>96</v>
      </c>
      <c r="O240" s="33">
        <v>0</v>
      </c>
      <c r="P240" s="33" t="s">
        <v>96</v>
      </c>
      <c r="Q240" s="33" t="s">
        <v>96</v>
      </c>
      <c r="R240" s="33">
        <v>0</v>
      </c>
      <c r="S240" s="33" t="s">
        <v>96</v>
      </c>
      <c r="T240" s="33" t="s">
        <v>96</v>
      </c>
      <c r="U240" s="33">
        <v>0</v>
      </c>
      <c r="V240" s="33" t="s">
        <v>96</v>
      </c>
      <c r="W240" s="33">
        <v>1505</v>
      </c>
    </row>
    <row r="241" spans="1:23" x14ac:dyDescent="0.15">
      <c r="A241" s="2">
        <v>44013</v>
      </c>
      <c r="B241" s="39">
        <v>0.63194444444444442</v>
      </c>
      <c r="C241" s="33">
        <v>22050</v>
      </c>
      <c r="D241" s="33">
        <v>22055</v>
      </c>
      <c r="E241" s="33">
        <v>22040</v>
      </c>
      <c r="F241" s="33">
        <v>22040</v>
      </c>
      <c r="G241" s="38">
        <v>16.733200530681511</v>
      </c>
      <c r="H241" s="33">
        <v>22054</v>
      </c>
      <c r="I241" s="33">
        <v>22137.666002653408</v>
      </c>
      <c r="J241" s="33">
        <v>21970.333997346592</v>
      </c>
      <c r="K241" s="33">
        <v>22140</v>
      </c>
      <c r="L241" s="33">
        <v>21970</v>
      </c>
      <c r="M241" s="3" t="s">
        <v>96</v>
      </c>
      <c r="N241" s="33" t="s">
        <v>96</v>
      </c>
      <c r="O241" s="33">
        <v>0</v>
      </c>
      <c r="P241" s="33" t="s">
        <v>96</v>
      </c>
      <c r="Q241" s="33" t="s">
        <v>96</v>
      </c>
      <c r="R241" s="33">
        <v>0</v>
      </c>
      <c r="S241" s="33" t="s">
        <v>96</v>
      </c>
      <c r="T241" s="33" t="s">
        <v>96</v>
      </c>
      <c r="U241" s="33">
        <v>0</v>
      </c>
      <c r="V241" s="33" t="s">
        <v>96</v>
      </c>
      <c r="W241" s="33">
        <v>1510</v>
      </c>
    </row>
    <row r="242" spans="1:23" x14ac:dyDescent="0.15">
      <c r="A242" s="2">
        <v>44013</v>
      </c>
      <c r="B242" s="39">
        <v>0.63541666666666663</v>
      </c>
      <c r="C242" s="33">
        <v>22090</v>
      </c>
      <c r="D242" s="33">
        <v>22090</v>
      </c>
      <c r="E242" s="33">
        <v>22090</v>
      </c>
      <c r="F242" s="33">
        <v>22090</v>
      </c>
      <c r="G242" s="38">
        <v>24.899799195977465</v>
      </c>
      <c r="H242" s="33">
        <v>22058</v>
      </c>
      <c r="I242" s="33">
        <v>22182.498995979888</v>
      </c>
      <c r="J242" s="33">
        <v>21933.501004020112</v>
      </c>
      <c r="K242" s="33">
        <v>22185</v>
      </c>
      <c r="L242" s="33">
        <v>21930</v>
      </c>
      <c r="M242" s="3" t="s">
        <v>96</v>
      </c>
      <c r="N242" s="33" t="s">
        <v>96</v>
      </c>
      <c r="O242" s="33">
        <v>0</v>
      </c>
      <c r="P242" s="33" t="s">
        <v>96</v>
      </c>
      <c r="Q242" s="33" t="s">
        <v>96</v>
      </c>
      <c r="R242" s="33">
        <v>0</v>
      </c>
      <c r="S242" s="33" t="s">
        <v>96</v>
      </c>
      <c r="T242" s="33" t="s">
        <v>96</v>
      </c>
      <c r="U242" s="33">
        <v>0</v>
      </c>
      <c r="V242" s="33" t="s">
        <v>96</v>
      </c>
      <c r="W242" s="33">
        <v>1515</v>
      </c>
    </row>
    <row r="243" spans="1:23" x14ac:dyDescent="0.15">
      <c r="A243" s="2">
        <v>44014</v>
      </c>
      <c r="B243" s="39">
        <v>0.36458333333333331</v>
      </c>
      <c r="C243" s="33">
        <v>22180</v>
      </c>
      <c r="D243" s="33">
        <v>22190</v>
      </c>
      <c r="E243" s="33">
        <v>22175</v>
      </c>
      <c r="F243" s="33">
        <v>22180</v>
      </c>
      <c r="G243" s="38">
        <v>60.991802727907626</v>
      </c>
      <c r="H243" s="33">
        <v>22078</v>
      </c>
      <c r="I243" s="33">
        <v>22382.959013639538</v>
      </c>
      <c r="J243" s="33">
        <v>21773.040986360462</v>
      </c>
      <c r="K243" s="33">
        <v>22385</v>
      </c>
      <c r="L243" s="33">
        <v>21770</v>
      </c>
      <c r="M243" s="3" t="s">
        <v>96</v>
      </c>
      <c r="N243" s="33" t="s">
        <v>96</v>
      </c>
      <c r="O243" s="33">
        <v>0</v>
      </c>
      <c r="P243" s="33" t="s">
        <v>96</v>
      </c>
      <c r="Q243" s="33" t="s">
        <v>96</v>
      </c>
      <c r="R243" s="33">
        <v>0</v>
      </c>
      <c r="S243" s="33" t="s">
        <v>96</v>
      </c>
      <c r="T243" s="33" t="s">
        <v>96</v>
      </c>
      <c r="U243" s="33">
        <v>0</v>
      </c>
      <c r="V243" s="33" t="s">
        <v>96</v>
      </c>
      <c r="W243" s="33">
        <v>845</v>
      </c>
    </row>
    <row r="244" spans="1:23" x14ac:dyDescent="0.15">
      <c r="A244" s="2">
        <v>44014</v>
      </c>
      <c r="B244" s="39">
        <v>0.36805555555555558</v>
      </c>
      <c r="C244" s="33">
        <v>22185</v>
      </c>
      <c r="D244" s="33">
        <v>22185</v>
      </c>
      <c r="E244" s="33">
        <v>22155</v>
      </c>
      <c r="F244" s="33">
        <v>22165</v>
      </c>
      <c r="G244" s="38">
        <v>71.902712048990196</v>
      </c>
      <c r="H244" s="33">
        <v>22107</v>
      </c>
      <c r="I244" s="33">
        <v>22466.513560244952</v>
      </c>
      <c r="J244" s="33">
        <v>21747.486439755048</v>
      </c>
      <c r="K244" s="33">
        <v>22470</v>
      </c>
      <c r="L244" s="33">
        <v>21745</v>
      </c>
      <c r="M244" s="3" t="s">
        <v>96</v>
      </c>
      <c r="N244" s="33" t="s">
        <v>96</v>
      </c>
      <c r="O244" s="33">
        <v>0</v>
      </c>
      <c r="P244" s="33" t="s">
        <v>96</v>
      </c>
      <c r="Q244" s="33" t="s">
        <v>96</v>
      </c>
      <c r="R244" s="33">
        <v>0</v>
      </c>
      <c r="S244" s="33" t="s">
        <v>96</v>
      </c>
      <c r="T244" s="33" t="s">
        <v>96</v>
      </c>
      <c r="U244" s="33">
        <v>0</v>
      </c>
      <c r="V244" s="33" t="s">
        <v>96</v>
      </c>
      <c r="W244" s="33">
        <v>850</v>
      </c>
    </row>
    <row r="245" spans="1:23" x14ac:dyDescent="0.15">
      <c r="A245" s="2">
        <v>44014</v>
      </c>
      <c r="B245" s="39">
        <v>0.37152777777777773</v>
      </c>
      <c r="C245" s="33">
        <v>22160</v>
      </c>
      <c r="D245" s="33">
        <v>22165</v>
      </c>
      <c r="E245" s="33">
        <v>22145</v>
      </c>
      <c r="F245" s="33">
        <v>22145</v>
      </c>
      <c r="G245" s="38">
        <v>59.749476985158623</v>
      </c>
      <c r="H245" s="33">
        <v>22127</v>
      </c>
      <c r="I245" s="33">
        <v>22425.747384925795</v>
      </c>
      <c r="J245" s="33">
        <v>21828.252615074205</v>
      </c>
      <c r="K245" s="33">
        <v>22430</v>
      </c>
      <c r="L245" s="33">
        <v>21825</v>
      </c>
      <c r="M245" s="3" t="s">
        <v>96</v>
      </c>
      <c r="N245" s="33" t="s">
        <v>96</v>
      </c>
      <c r="O245" s="33">
        <v>0</v>
      </c>
      <c r="P245" s="33" t="s">
        <v>96</v>
      </c>
      <c r="Q245" s="33" t="s">
        <v>96</v>
      </c>
      <c r="R245" s="33">
        <v>0</v>
      </c>
      <c r="S245" s="33" t="s">
        <v>96</v>
      </c>
      <c r="T245" s="33" t="s">
        <v>96</v>
      </c>
      <c r="U245" s="33">
        <v>0</v>
      </c>
      <c r="V245" s="33" t="s">
        <v>96</v>
      </c>
      <c r="W245" s="33">
        <v>855</v>
      </c>
    </row>
    <row r="246" spans="1:23" x14ac:dyDescent="0.15">
      <c r="A246" s="2">
        <v>44014</v>
      </c>
      <c r="B246" s="39">
        <v>0.375</v>
      </c>
      <c r="C246" s="33">
        <v>22145</v>
      </c>
      <c r="D246" s="33">
        <v>22185</v>
      </c>
      <c r="E246" s="33">
        <v>22135</v>
      </c>
      <c r="F246" s="33">
        <v>22150</v>
      </c>
      <c r="G246" s="38">
        <v>34.095454242464641</v>
      </c>
      <c r="H246" s="33">
        <v>22145</v>
      </c>
      <c r="I246" s="33">
        <v>22315.477271212323</v>
      </c>
      <c r="J246" s="33">
        <v>21974.522728787677</v>
      </c>
      <c r="K246" s="33">
        <v>22320</v>
      </c>
      <c r="L246" s="33">
        <v>21970</v>
      </c>
      <c r="M246" s="3" t="s">
        <v>96</v>
      </c>
      <c r="N246" s="33" t="s">
        <v>96</v>
      </c>
      <c r="O246" s="33">
        <v>0</v>
      </c>
      <c r="P246" s="33" t="s">
        <v>96</v>
      </c>
      <c r="Q246" s="33" t="s">
        <v>96</v>
      </c>
      <c r="R246" s="33">
        <v>0</v>
      </c>
      <c r="S246" s="33" t="s">
        <v>96</v>
      </c>
      <c r="T246" s="33" t="s">
        <v>96</v>
      </c>
      <c r="U246" s="33">
        <v>0</v>
      </c>
      <c r="V246" s="33" t="s">
        <v>96</v>
      </c>
      <c r="W246" s="33">
        <v>900</v>
      </c>
    </row>
    <row r="247" spans="1:23" x14ac:dyDescent="0.15">
      <c r="A247" s="2">
        <v>44014</v>
      </c>
      <c r="B247" s="39">
        <v>0.37847222222222227</v>
      </c>
      <c r="C247" s="33">
        <v>22150</v>
      </c>
      <c r="D247" s="33">
        <v>22185</v>
      </c>
      <c r="E247" s="33">
        <v>22145</v>
      </c>
      <c r="F247" s="33">
        <v>22165</v>
      </c>
      <c r="G247" s="38">
        <v>14.404860290887934</v>
      </c>
      <c r="H247" s="33">
        <v>22158</v>
      </c>
      <c r="I247" s="33">
        <v>22230.024301454439</v>
      </c>
      <c r="J247" s="33">
        <v>22085.975698545561</v>
      </c>
      <c r="K247" s="33">
        <v>22235</v>
      </c>
      <c r="L247" s="33">
        <v>22085</v>
      </c>
      <c r="M247" s="3" t="s">
        <v>96</v>
      </c>
      <c r="N247" s="33" t="s">
        <v>96</v>
      </c>
      <c r="O247" s="33">
        <v>0</v>
      </c>
      <c r="P247" s="33" t="s">
        <v>96</v>
      </c>
      <c r="Q247" s="33" t="s">
        <v>96</v>
      </c>
      <c r="R247" s="33">
        <v>0</v>
      </c>
      <c r="S247" s="33" t="s">
        <v>96</v>
      </c>
      <c r="T247" s="33" t="s">
        <v>96</v>
      </c>
      <c r="U247" s="33">
        <v>0</v>
      </c>
      <c r="V247" s="33" t="s">
        <v>96</v>
      </c>
      <c r="W247" s="33">
        <v>905</v>
      </c>
    </row>
    <row r="248" spans="1:23" x14ac:dyDescent="0.15">
      <c r="A248" s="2">
        <v>44014</v>
      </c>
      <c r="B248" s="39">
        <v>0.38194444444444442</v>
      </c>
      <c r="C248" s="33">
        <v>22165</v>
      </c>
      <c r="D248" s="33">
        <v>22170</v>
      </c>
      <c r="E248" s="33">
        <v>22120</v>
      </c>
      <c r="F248" s="33">
        <v>22125</v>
      </c>
      <c r="G248" s="38">
        <v>9.7467943448089631</v>
      </c>
      <c r="H248" s="33">
        <v>22158</v>
      </c>
      <c r="I248" s="33">
        <v>22206.733971724047</v>
      </c>
      <c r="J248" s="33">
        <v>22109.266028275953</v>
      </c>
      <c r="K248" s="33">
        <v>22210</v>
      </c>
      <c r="L248" s="33">
        <v>22105</v>
      </c>
      <c r="M248" s="3" t="s">
        <v>96</v>
      </c>
      <c r="N248" s="33" t="s">
        <v>96</v>
      </c>
      <c r="O248" s="33">
        <v>0</v>
      </c>
      <c r="P248" s="33" t="s">
        <v>96</v>
      </c>
      <c r="Q248" s="33" t="s">
        <v>96</v>
      </c>
      <c r="R248" s="33">
        <v>0</v>
      </c>
      <c r="S248" s="33" t="s">
        <v>96</v>
      </c>
      <c r="T248" s="33" t="s">
        <v>96</v>
      </c>
      <c r="U248" s="33">
        <v>0</v>
      </c>
      <c r="V248" s="33" t="s">
        <v>96</v>
      </c>
      <c r="W248" s="33">
        <v>910</v>
      </c>
    </row>
    <row r="249" spans="1:23" x14ac:dyDescent="0.15">
      <c r="A249" s="2">
        <v>44014</v>
      </c>
      <c r="B249" s="39">
        <v>0.38541666666666669</v>
      </c>
      <c r="C249" s="33">
        <v>22125</v>
      </c>
      <c r="D249" s="33">
        <v>22130</v>
      </c>
      <c r="E249" s="33">
        <v>22095</v>
      </c>
      <c r="F249" s="33">
        <v>22100</v>
      </c>
      <c r="G249" s="38">
        <v>17.175564037317667</v>
      </c>
      <c r="H249" s="33">
        <v>22142</v>
      </c>
      <c r="I249" s="33">
        <v>22227.87782018659</v>
      </c>
      <c r="J249" s="33">
        <v>22056.12217981341</v>
      </c>
      <c r="K249" s="33">
        <v>22230</v>
      </c>
      <c r="L249" s="33">
        <v>22055</v>
      </c>
      <c r="M249" s="3" t="s">
        <v>96</v>
      </c>
      <c r="N249" s="33" t="s">
        <v>96</v>
      </c>
      <c r="O249" s="33">
        <v>0</v>
      </c>
      <c r="P249" s="33" t="s">
        <v>96</v>
      </c>
      <c r="Q249" s="33" t="s">
        <v>96</v>
      </c>
      <c r="R249" s="33">
        <v>0</v>
      </c>
      <c r="S249" s="33" t="s">
        <v>96</v>
      </c>
      <c r="T249" s="33" t="s">
        <v>96</v>
      </c>
      <c r="U249" s="33">
        <v>0</v>
      </c>
      <c r="V249" s="33" t="s">
        <v>96</v>
      </c>
      <c r="W249" s="33">
        <v>915</v>
      </c>
    </row>
    <row r="250" spans="1:23" x14ac:dyDescent="0.15">
      <c r="A250" s="2">
        <v>44014</v>
      </c>
      <c r="B250" s="39">
        <v>0.3888888888888889</v>
      </c>
      <c r="C250" s="33">
        <v>22105</v>
      </c>
      <c r="D250" s="33">
        <v>22120</v>
      </c>
      <c r="E250" s="33">
        <v>22090</v>
      </c>
      <c r="F250" s="33">
        <v>22100</v>
      </c>
      <c r="G250" s="38">
        <v>28.151376520518493</v>
      </c>
      <c r="H250" s="33">
        <v>22129</v>
      </c>
      <c r="I250" s="33">
        <v>22269.756882602593</v>
      </c>
      <c r="J250" s="33">
        <v>21988.243117397407</v>
      </c>
      <c r="K250" s="33">
        <v>22270</v>
      </c>
      <c r="L250" s="33">
        <v>21985</v>
      </c>
      <c r="M250" s="3" t="s">
        <v>96</v>
      </c>
      <c r="N250" s="33" t="s">
        <v>96</v>
      </c>
      <c r="O250" s="33">
        <v>0</v>
      </c>
      <c r="P250" s="33" t="s">
        <v>96</v>
      </c>
      <c r="Q250" s="33" t="s">
        <v>96</v>
      </c>
      <c r="R250" s="33">
        <v>0</v>
      </c>
      <c r="S250" s="33" t="s">
        <v>96</v>
      </c>
      <c r="T250" s="33" t="s">
        <v>96</v>
      </c>
      <c r="U250" s="33">
        <v>0</v>
      </c>
      <c r="V250" s="33" t="s">
        <v>96</v>
      </c>
      <c r="W250" s="33">
        <v>920</v>
      </c>
    </row>
    <row r="251" spans="1:23" x14ac:dyDescent="0.15">
      <c r="A251" s="2">
        <v>44014</v>
      </c>
      <c r="B251" s="39">
        <v>0.3923611111111111</v>
      </c>
      <c r="C251" s="33">
        <v>22100</v>
      </c>
      <c r="D251" s="33">
        <v>22110</v>
      </c>
      <c r="E251" s="33">
        <v>22065</v>
      </c>
      <c r="F251" s="33">
        <v>22085</v>
      </c>
      <c r="G251" s="38">
        <v>28.416544476765644</v>
      </c>
      <c r="H251" s="33">
        <v>22118</v>
      </c>
      <c r="I251" s="33">
        <v>22260.082722383828</v>
      </c>
      <c r="J251" s="33">
        <v>21975.917277616172</v>
      </c>
      <c r="K251" s="33">
        <v>22265</v>
      </c>
      <c r="L251" s="33">
        <v>21975</v>
      </c>
      <c r="M251" s="3" t="s">
        <v>96</v>
      </c>
      <c r="N251" s="33" t="s">
        <v>96</v>
      </c>
      <c r="O251" s="33">
        <v>0</v>
      </c>
      <c r="P251" s="33" t="s">
        <v>96</v>
      </c>
      <c r="Q251" s="33" t="s">
        <v>96</v>
      </c>
      <c r="R251" s="33">
        <v>0</v>
      </c>
      <c r="S251" s="33" t="s">
        <v>96</v>
      </c>
      <c r="T251" s="33" t="s">
        <v>96</v>
      </c>
      <c r="U251" s="33">
        <v>0</v>
      </c>
      <c r="V251" s="33" t="s">
        <v>96</v>
      </c>
      <c r="W251" s="33">
        <v>925</v>
      </c>
    </row>
    <row r="252" spans="1:23" x14ac:dyDescent="0.15">
      <c r="A252" s="2">
        <v>44014</v>
      </c>
      <c r="B252" s="39">
        <v>0.39583333333333331</v>
      </c>
      <c r="C252" s="33">
        <v>22085</v>
      </c>
      <c r="D252" s="33">
        <v>22085</v>
      </c>
      <c r="E252" s="33">
        <v>22045</v>
      </c>
      <c r="F252" s="33">
        <v>22050</v>
      </c>
      <c r="G252" s="38">
        <v>16.355427233796124</v>
      </c>
      <c r="H252" s="33">
        <v>22099</v>
      </c>
      <c r="I252" s="33">
        <v>22180.777136168981</v>
      </c>
      <c r="J252" s="33">
        <v>22017.222863831019</v>
      </c>
      <c r="K252" s="33">
        <v>22185</v>
      </c>
      <c r="L252" s="33">
        <v>22015</v>
      </c>
      <c r="M252" s="3" t="s">
        <v>96</v>
      </c>
      <c r="N252" s="33" t="s">
        <v>96</v>
      </c>
      <c r="O252" s="33">
        <v>0</v>
      </c>
      <c r="P252" s="33" t="s">
        <v>96</v>
      </c>
      <c r="Q252" s="33" t="s">
        <v>96</v>
      </c>
      <c r="R252" s="33">
        <v>0</v>
      </c>
      <c r="S252" s="33" t="s">
        <v>96</v>
      </c>
      <c r="T252" s="33" t="s">
        <v>96</v>
      </c>
      <c r="U252" s="33">
        <v>0</v>
      </c>
      <c r="V252" s="33" t="s">
        <v>96</v>
      </c>
      <c r="W252" s="33">
        <v>930</v>
      </c>
    </row>
    <row r="253" spans="1:23" x14ac:dyDescent="0.15">
      <c r="A253" s="2">
        <v>44014</v>
      </c>
      <c r="B253" s="39">
        <v>0.39930555555555558</v>
      </c>
      <c r="C253" s="33">
        <v>22055</v>
      </c>
      <c r="D253" s="33">
        <v>22080</v>
      </c>
      <c r="E253" s="33">
        <v>22035</v>
      </c>
      <c r="F253" s="33">
        <v>22080</v>
      </c>
      <c r="G253" s="38">
        <v>24.135036772294342</v>
      </c>
      <c r="H253" s="33">
        <v>22078</v>
      </c>
      <c r="I253" s="33">
        <v>22198.675183861473</v>
      </c>
      <c r="J253" s="33">
        <v>21957.324816138527</v>
      </c>
      <c r="K253" s="33">
        <v>22200</v>
      </c>
      <c r="L253" s="33">
        <v>21955</v>
      </c>
      <c r="M253" s="3" t="s">
        <v>96</v>
      </c>
      <c r="N253" s="33" t="s">
        <v>96</v>
      </c>
      <c r="O253" s="33">
        <v>0</v>
      </c>
      <c r="P253" s="33" t="s">
        <v>96</v>
      </c>
      <c r="Q253" s="33" t="s">
        <v>96</v>
      </c>
      <c r="R253" s="33">
        <v>0</v>
      </c>
      <c r="S253" s="33" t="s">
        <v>96</v>
      </c>
      <c r="T253" s="33" t="s">
        <v>96</v>
      </c>
      <c r="U253" s="33">
        <v>0</v>
      </c>
      <c r="V253" s="33" t="s">
        <v>96</v>
      </c>
      <c r="W253" s="33">
        <v>935</v>
      </c>
    </row>
    <row r="254" spans="1:23" x14ac:dyDescent="0.15">
      <c r="A254" s="2">
        <v>44014</v>
      </c>
      <c r="B254" s="39">
        <v>0.40277777777777773</v>
      </c>
      <c r="C254" s="33">
        <v>22085</v>
      </c>
      <c r="D254" s="33">
        <v>22090</v>
      </c>
      <c r="E254" s="33">
        <v>22055</v>
      </c>
      <c r="F254" s="33">
        <v>22075</v>
      </c>
      <c r="G254" s="38">
        <v>18.371173070873837</v>
      </c>
      <c r="H254" s="33">
        <v>22080</v>
      </c>
      <c r="I254" s="33">
        <v>22171.85586535437</v>
      </c>
      <c r="J254" s="33">
        <v>21988.14413464563</v>
      </c>
      <c r="K254" s="33">
        <v>22175</v>
      </c>
      <c r="L254" s="33">
        <v>21985</v>
      </c>
      <c r="M254" s="3" t="s">
        <v>96</v>
      </c>
      <c r="N254" s="33" t="s">
        <v>96</v>
      </c>
      <c r="O254" s="33">
        <v>0</v>
      </c>
      <c r="P254" s="33" t="s">
        <v>96</v>
      </c>
      <c r="Q254" s="33" t="s">
        <v>96</v>
      </c>
      <c r="R254" s="33">
        <v>0</v>
      </c>
      <c r="S254" s="33" t="s">
        <v>96</v>
      </c>
      <c r="T254" s="33" t="s">
        <v>96</v>
      </c>
      <c r="U254" s="33">
        <v>0</v>
      </c>
      <c r="V254" s="33" t="s">
        <v>96</v>
      </c>
      <c r="W254" s="33">
        <v>940</v>
      </c>
    </row>
    <row r="255" spans="1:23" x14ac:dyDescent="0.15">
      <c r="A255" s="2">
        <v>44014</v>
      </c>
      <c r="B255" s="39">
        <v>0.40625</v>
      </c>
      <c r="C255" s="33">
        <v>22080</v>
      </c>
      <c r="D255" s="33">
        <v>22150</v>
      </c>
      <c r="E255" s="33">
        <v>22075</v>
      </c>
      <c r="F255" s="33">
        <v>22145</v>
      </c>
      <c r="G255" s="38">
        <v>13.874436925511608</v>
      </c>
      <c r="H255" s="33">
        <v>22074</v>
      </c>
      <c r="I255" s="33">
        <v>22143.372184627558</v>
      </c>
      <c r="J255" s="33">
        <v>22004.627815372442</v>
      </c>
      <c r="K255" s="33">
        <v>22145</v>
      </c>
      <c r="L255" s="33">
        <v>22000</v>
      </c>
      <c r="M255" s="3" t="s">
        <v>98</v>
      </c>
      <c r="N255" s="33">
        <v>22145</v>
      </c>
      <c r="O255" s="33">
        <v>0</v>
      </c>
      <c r="P255" s="33">
        <v>22090</v>
      </c>
      <c r="Q255" s="33">
        <v>22200</v>
      </c>
      <c r="R255" s="33">
        <v>0</v>
      </c>
      <c r="S255" s="33" t="s">
        <v>96</v>
      </c>
      <c r="T255" s="33" t="s">
        <v>96</v>
      </c>
      <c r="U255" s="33">
        <v>1</v>
      </c>
      <c r="V255" s="33">
        <v>55</v>
      </c>
      <c r="W255" s="33">
        <v>945</v>
      </c>
    </row>
    <row r="256" spans="1:23" x14ac:dyDescent="0.15">
      <c r="A256" s="2">
        <v>44014</v>
      </c>
      <c r="B256" s="39">
        <v>0.40972222222222227</v>
      </c>
      <c r="C256" s="33">
        <v>22145</v>
      </c>
      <c r="D256" s="33">
        <v>22150</v>
      </c>
      <c r="E256" s="33">
        <v>22125</v>
      </c>
      <c r="F256" s="33">
        <v>22140</v>
      </c>
      <c r="G256" s="38">
        <v>43.502873468312416</v>
      </c>
      <c r="H256" s="33">
        <v>22099</v>
      </c>
      <c r="I256" s="33">
        <v>22316.514367341562</v>
      </c>
      <c r="J256" s="33">
        <v>21881.485632658438</v>
      </c>
      <c r="K256" s="33">
        <v>22320</v>
      </c>
      <c r="L256" s="33">
        <v>21880</v>
      </c>
      <c r="M256" s="3" t="s">
        <v>96</v>
      </c>
      <c r="N256" s="33" t="s">
        <v>96</v>
      </c>
      <c r="O256" s="33">
        <v>0</v>
      </c>
      <c r="P256" s="33">
        <v>22090</v>
      </c>
      <c r="Q256" s="33">
        <v>22200</v>
      </c>
      <c r="R256" s="33">
        <v>0</v>
      </c>
      <c r="S256" s="33" t="s">
        <v>96</v>
      </c>
      <c r="T256" s="33" t="s">
        <v>96</v>
      </c>
      <c r="U256" s="33">
        <v>0</v>
      </c>
      <c r="V256" s="33" t="s">
        <v>96</v>
      </c>
      <c r="W256" s="33">
        <v>950</v>
      </c>
    </row>
    <row r="257" spans="1:23" x14ac:dyDescent="0.15">
      <c r="A257" s="2">
        <v>44014</v>
      </c>
      <c r="B257" s="39">
        <v>0.41319444444444442</v>
      </c>
      <c r="C257" s="33">
        <v>22135</v>
      </c>
      <c r="D257" s="33">
        <v>22150</v>
      </c>
      <c r="E257" s="33">
        <v>22105</v>
      </c>
      <c r="F257" s="33">
        <v>22130</v>
      </c>
      <c r="G257" s="38">
        <v>34.460121880225557</v>
      </c>
      <c r="H257" s="33">
        <v>22115</v>
      </c>
      <c r="I257" s="33">
        <v>22287.300609401129</v>
      </c>
      <c r="J257" s="33">
        <v>21942.699390598871</v>
      </c>
      <c r="K257" s="33">
        <v>22290</v>
      </c>
      <c r="L257" s="33">
        <v>21940</v>
      </c>
      <c r="M257" s="3" t="s">
        <v>96</v>
      </c>
      <c r="N257" s="33" t="s">
        <v>96</v>
      </c>
      <c r="O257" s="33">
        <v>0</v>
      </c>
      <c r="P257" s="33" t="s">
        <v>96</v>
      </c>
      <c r="Q257" s="33" t="s">
        <v>96</v>
      </c>
      <c r="R257" s="33">
        <v>0</v>
      </c>
      <c r="S257" s="33" t="s">
        <v>96</v>
      </c>
      <c r="T257" s="33" t="s">
        <v>96</v>
      </c>
      <c r="U257" s="33">
        <v>0</v>
      </c>
      <c r="V257" s="33" t="s">
        <v>96</v>
      </c>
      <c r="W257" s="33">
        <v>955</v>
      </c>
    </row>
    <row r="258" spans="1:23" x14ac:dyDescent="0.15">
      <c r="A258" s="2">
        <v>44014</v>
      </c>
      <c r="B258" s="39">
        <v>0.41666666666666669</v>
      </c>
      <c r="C258" s="33">
        <v>22130</v>
      </c>
      <c r="D258" s="33">
        <v>22130</v>
      </c>
      <c r="E258" s="33">
        <v>22090</v>
      </c>
      <c r="F258" s="33">
        <v>22090</v>
      </c>
      <c r="G258" s="38">
        <v>28.151376520518493</v>
      </c>
      <c r="H258" s="33">
        <v>22124</v>
      </c>
      <c r="I258" s="33">
        <v>22264.756882602593</v>
      </c>
      <c r="J258" s="33">
        <v>21983.243117397407</v>
      </c>
      <c r="K258" s="33">
        <v>22265</v>
      </c>
      <c r="L258" s="33">
        <v>21980</v>
      </c>
      <c r="M258" s="3" t="s">
        <v>96</v>
      </c>
      <c r="N258" s="33" t="s">
        <v>96</v>
      </c>
      <c r="O258" s="33">
        <v>0</v>
      </c>
      <c r="P258" s="33" t="s">
        <v>96</v>
      </c>
      <c r="Q258" s="33" t="s">
        <v>96</v>
      </c>
      <c r="R258" s="33">
        <v>0</v>
      </c>
      <c r="S258" s="33" t="s">
        <v>96</v>
      </c>
      <c r="T258" s="33" t="s">
        <v>96</v>
      </c>
      <c r="U258" s="33">
        <v>0</v>
      </c>
      <c r="V258" s="33" t="s">
        <v>96</v>
      </c>
      <c r="W258" s="33">
        <v>1000</v>
      </c>
    </row>
    <row r="259" spans="1:23" x14ac:dyDescent="0.15">
      <c r="A259" s="2">
        <v>44014</v>
      </c>
      <c r="B259" s="39">
        <v>0.4201388888888889</v>
      </c>
      <c r="C259" s="33">
        <v>22095</v>
      </c>
      <c r="D259" s="33">
        <v>22105</v>
      </c>
      <c r="E259" s="33">
        <v>22080</v>
      </c>
      <c r="F259" s="33">
        <v>22090</v>
      </c>
      <c r="G259" s="38">
        <v>25.739075352467502</v>
      </c>
      <c r="H259" s="33">
        <v>22120</v>
      </c>
      <c r="I259" s="33">
        <v>22248.695376762338</v>
      </c>
      <c r="J259" s="33">
        <v>21991.304623237662</v>
      </c>
      <c r="K259" s="33">
        <v>22250</v>
      </c>
      <c r="L259" s="33">
        <v>21990</v>
      </c>
      <c r="M259" s="3" t="s">
        <v>96</v>
      </c>
      <c r="N259" s="33" t="s">
        <v>96</v>
      </c>
      <c r="O259" s="33">
        <v>0</v>
      </c>
      <c r="P259" s="33" t="s">
        <v>96</v>
      </c>
      <c r="Q259" s="33" t="s">
        <v>96</v>
      </c>
      <c r="R259" s="33">
        <v>0</v>
      </c>
      <c r="S259" s="33" t="s">
        <v>96</v>
      </c>
      <c r="T259" s="33" t="s">
        <v>96</v>
      </c>
      <c r="U259" s="33">
        <v>0</v>
      </c>
      <c r="V259" s="33" t="s">
        <v>96</v>
      </c>
      <c r="W259" s="33">
        <v>1005</v>
      </c>
    </row>
    <row r="260" spans="1:23" x14ac:dyDescent="0.15">
      <c r="A260" s="2">
        <v>44014</v>
      </c>
      <c r="B260" s="39">
        <v>0.4236111111111111</v>
      </c>
      <c r="C260" s="33">
        <v>22095</v>
      </c>
      <c r="D260" s="33">
        <v>22100</v>
      </c>
      <c r="E260" s="33">
        <v>22055</v>
      </c>
      <c r="F260" s="33">
        <v>22060</v>
      </c>
      <c r="G260" s="38">
        <v>24.083189157584592</v>
      </c>
      <c r="H260" s="33">
        <v>22109</v>
      </c>
      <c r="I260" s="33">
        <v>22229.415945787921</v>
      </c>
      <c r="J260" s="33">
        <v>21988.584054212079</v>
      </c>
      <c r="K260" s="33">
        <v>22230</v>
      </c>
      <c r="L260" s="33">
        <v>21985</v>
      </c>
      <c r="M260" s="3" t="s">
        <v>96</v>
      </c>
      <c r="N260" s="33" t="s">
        <v>96</v>
      </c>
      <c r="O260" s="33">
        <v>0</v>
      </c>
      <c r="P260" s="33" t="s">
        <v>96</v>
      </c>
      <c r="Q260" s="33" t="s">
        <v>96</v>
      </c>
      <c r="R260" s="33">
        <v>0</v>
      </c>
      <c r="S260" s="33" t="s">
        <v>96</v>
      </c>
      <c r="T260" s="33" t="s">
        <v>96</v>
      </c>
      <c r="U260" s="33">
        <v>0</v>
      </c>
      <c r="V260" s="33" t="s">
        <v>96</v>
      </c>
      <c r="W260" s="33">
        <v>1010</v>
      </c>
    </row>
    <row r="261" spans="1:23" x14ac:dyDescent="0.15">
      <c r="A261" s="2">
        <v>44014</v>
      </c>
      <c r="B261" s="39">
        <v>0.42708333333333331</v>
      </c>
      <c r="C261" s="33">
        <v>22060</v>
      </c>
      <c r="D261" s="33">
        <v>22115</v>
      </c>
      <c r="E261" s="33">
        <v>22050</v>
      </c>
      <c r="F261" s="33">
        <v>22100</v>
      </c>
      <c r="G261" s="38">
        <v>28.809720581775867</v>
      </c>
      <c r="H261" s="33">
        <v>22086</v>
      </c>
      <c r="I261" s="33">
        <v>22230.048602908879</v>
      </c>
      <c r="J261" s="33">
        <v>21941.951397091121</v>
      </c>
      <c r="K261" s="33">
        <v>22235</v>
      </c>
      <c r="L261" s="33">
        <v>21940</v>
      </c>
      <c r="M261" s="3" t="s">
        <v>96</v>
      </c>
      <c r="N261" s="33" t="s">
        <v>96</v>
      </c>
      <c r="O261" s="33">
        <v>0</v>
      </c>
      <c r="P261" s="33" t="s">
        <v>96</v>
      </c>
      <c r="Q261" s="33" t="s">
        <v>96</v>
      </c>
      <c r="R261" s="33">
        <v>0</v>
      </c>
      <c r="S261" s="33" t="s">
        <v>96</v>
      </c>
      <c r="T261" s="33" t="s">
        <v>96</v>
      </c>
      <c r="U261" s="33">
        <v>0</v>
      </c>
      <c r="V261" s="33" t="s">
        <v>96</v>
      </c>
      <c r="W261" s="33">
        <v>1015</v>
      </c>
    </row>
    <row r="262" spans="1:23" x14ac:dyDescent="0.15">
      <c r="A262" s="2">
        <v>44014</v>
      </c>
      <c r="B262" s="39">
        <v>0.43055555555555558</v>
      </c>
      <c r="C262" s="33">
        <v>22100</v>
      </c>
      <c r="D262" s="33">
        <v>22135</v>
      </c>
      <c r="E262" s="33">
        <v>22095</v>
      </c>
      <c r="F262" s="33">
        <v>22120</v>
      </c>
      <c r="G262" s="38">
        <v>16.431676725154983</v>
      </c>
      <c r="H262" s="33">
        <v>22088</v>
      </c>
      <c r="I262" s="33">
        <v>22170.158383625774</v>
      </c>
      <c r="J262" s="33">
        <v>22005.841616374226</v>
      </c>
      <c r="K262" s="33">
        <v>22175</v>
      </c>
      <c r="L262" s="33">
        <v>22005</v>
      </c>
      <c r="M262" s="3" t="s">
        <v>96</v>
      </c>
      <c r="N262" s="33" t="s">
        <v>96</v>
      </c>
      <c r="O262" s="33">
        <v>0</v>
      </c>
      <c r="P262" s="33" t="s">
        <v>96</v>
      </c>
      <c r="Q262" s="33" t="s">
        <v>96</v>
      </c>
      <c r="R262" s="33">
        <v>0</v>
      </c>
      <c r="S262" s="33" t="s">
        <v>96</v>
      </c>
      <c r="T262" s="33" t="s">
        <v>96</v>
      </c>
      <c r="U262" s="33">
        <v>0</v>
      </c>
      <c r="V262" s="33" t="s">
        <v>96</v>
      </c>
      <c r="W262" s="33">
        <v>1020</v>
      </c>
    </row>
    <row r="263" spans="1:23" x14ac:dyDescent="0.15">
      <c r="A263" s="2">
        <v>44014</v>
      </c>
      <c r="B263" s="39">
        <v>0.43402777777777773</v>
      </c>
      <c r="C263" s="33">
        <v>22125</v>
      </c>
      <c r="D263" s="33">
        <v>22150</v>
      </c>
      <c r="E263" s="33">
        <v>22115</v>
      </c>
      <c r="F263" s="33">
        <v>22145</v>
      </c>
      <c r="G263" s="38">
        <v>26.076809620810597</v>
      </c>
      <c r="H263" s="33">
        <v>22099</v>
      </c>
      <c r="I263" s="33">
        <v>22229.384048104053</v>
      </c>
      <c r="J263" s="33">
        <v>21968.615951895947</v>
      </c>
      <c r="K263" s="33">
        <v>22230</v>
      </c>
      <c r="L263" s="33">
        <v>21965</v>
      </c>
      <c r="M263" s="3" t="s">
        <v>96</v>
      </c>
      <c r="N263" s="33" t="s">
        <v>96</v>
      </c>
      <c r="O263" s="33">
        <v>0</v>
      </c>
      <c r="P263" s="33" t="s">
        <v>96</v>
      </c>
      <c r="Q263" s="33" t="s">
        <v>96</v>
      </c>
      <c r="R263" s="33">
        <v>0</v>
      </c>
      <c r="S263" s="33" t="s">
        <v>96</v>
      </c>
      <c r="T263" s="33" t="s">
        <v>96</v>
      </c>
      <c r="U263" s="33">
        <v>0</v>
      </c>
      <c r="V263" s="33" t="s">
        <v>96</v>
      </c>
      <c r="W263" s="33">
        <v>1025</v>
      </c>
    </row>
    <row r="264" spans="1:23" x14ac:dyDescent="0.15">
      <c r="A264" s="2">
        <v>44014</v>
      </c>
      <c r="B264" s="39">
        <v>0.4375</v>
      </c>
      <c r="C264" s="33">
        <v>22145</v>
      </c>
      <c r="D264" s="33">
        <v>22150</v>
      </c>
      <c r="E264" s="33">
        <v>22115</v>
      </c>
      <c r="F264" s="33">
        <v>22140</v>
      </c>
      <c r="G264" s="38">
        <v>35.601966237835796</v>
      </c>
      <c r="H264" s="33">
        <v>22114</v>
      </c>
      <c r="I264" s="33">
        <v>22292.009831189178</v>
      </c>
      <c r="J264" s="33">
        <v>21935.990168810822</v>
      </c>
      <c r="K264" s="33">
        <v>22295</v>
      </c>
      <c r="L264" s="33">
        <v>21935</v>
      </c>
      <c r="M264" s="3" t="s">
        <v>96</v>
      </c>
      <c r="N264" s="33" t="s">
        <v>96</v>
      </c>
      <c r="O264" s="33">
        <v>0</v>
      </c>
      <c r="P264" s="33" t="s">
        <v>96</v>
      </c>
      <c r="Q264" s="33" t="s">
        <v>96</v>
      </c>
      <c r="R264" s="33">
        <v>0</v>
      </c>
      <c r="S264" s="33" t="s">
        <v>96</v>
      </c>
      <c r="T264" s="33" t="s">
        <v>96</v>
      </c>
      <c r="U264" s="33">
        <v>0</v>
      </c>
      <c r="V264" s="33" t="s">
        <v>96</v>
      </c>
      <c r="W264" s="33">
        <v>1030</v>
      </c>
    </row>
    <row r="265" spans="1:23" x14ac:dyDescent="0.15">
      <c r="A265" s="2">
        <v>44014</v>
      </c>
      <c r="B265" s="39">
        <v>0.44097222222222227</v>
      </c>
      <c r="C265" s="33">
        <v>22140</v>
      </c>
      <c r="D265" s="33">
        <v>22160</v>
      </c>
      <c r="E265" s="33">
        <v>22125</v>
      </c>
      <c r="F265" s="33">
        <v>22150</v>
      </c>
      <c r="G265" s="38">
        <v>18.841443681416774</v>
      </c>
      <c r="H265" s="33">
        <v>22129</v>
      </c>
      <c r="I265" s="33">
        <v>22223.207218407082</v>
      </c>
      <c r="J265" s="33">
        <v>22034.792781592918</v>
      </c>
      <c r="K265" s="33">
        <v>22225</v>
      </c>
      <c r="L265" s="33">
        <v>22030</v>
      </c>
      <c r="M265" s="3" t="s">
        <v>96</v>
      </c>
      <c r="N265" s="33" t="s">
        <v>96</v>
      </c>
      <c r="O265" s="33">
        <v>0</v>
      </c>
      <c r="P265" s="33" t="s">
        <v>96</v>
      </c>
      <c r="Q265" s="33" t="s">
        <v>96</v>
      </c>
      <c r="R265" s="33">
        <v>0</v>
      </c>
      <c r="S265" s="33" t="s">
        <v>96</v>
      </c>
      <c r="T265" s="33" t="s">
        <v>96</v>
      </c>
      <c r="U265" s="33">
        <v>0</v>
      </c>
      <c r="V265" s="33" t="s">
        <v>96</v>
      </c>
      <c r="W265" s="33">
        <v>1035</v>
      </c>
    </row>
    <row r="266" spans="1:23" x14ac:dyDescent="0.15">
      <c r="A266" s="2">
        <v>44014</v>
      </c>
      <c r="B266" s="39">
        <v>0.44444444444444442</v>
      </c>
      <c r="C266" s="33">
        <v>22150</v>
      </c>
      <c r="D266" s="33">
        <v>22170</v>
      </c>
      <c r="E266" s="33">
        <v>22140</v>
      </c>
      <c r="F266" s="33">
        <v>22160</v>
      </c>
      <c r="G266" s="38">
        <v>12.449899597988733</v>
      </c>
      <c r="H266" s="33">
        <v>22141</v>
      </c>
      <c r="I266" s="33">
        <v>22203.249497989942</v>
      </c>
      <c r="J266" s="33">
        <v>22078.750502010058</v>
      </c>
      <c r="K266" s="33">
        <v>22205</v>
      </c>
      <c r="L266" s="33">
        <v>22075</v>
      </c>
      <c r="M266" s="3" t="s">
        <v>96</v>
      </c>
      <c r="N266" s="33" t="s">
        <v>96</v>
      </c>
      <c r="O266" s="33">
        <v>0</v>
      </c>
      <c r="P266" s="33" t="s">
        <v>96</v>
      </c>
      <c r="Q266" s="33" t="s">
        <v>96</v>
      </c>
      <c r="R266" s="33">
        <v>0</v>
      </c>
      <c r="S266" s="33" t="s">
        <v>96</v>
      </c>
      <c r="T266" s="33" t="s">
        <v>96</v>
      </c>
      <c r="U266" s="33">
        <v>0</v>
      </c>
      <c r="V266" s="33" t="s">
        <v>96</v>
      </c>
      <c r="W266" s="33">
        <v>1040</v>
      </c>
    </row>
    <row r="267" spans="1:23" x14ac:dyDescent="0.15">
      <c r="A267" s="2">
        <v>44014</v>
      </c>
      <c r="B267" s="39">
        <v>0.44791666666666669</v>
      </c>
      <c r="C267" s="33">
        <v>22160</v>
      </c>
      <c r="D267" s="33">
        <v>22200</v>
      </c>
      <c r="E267" s="33">
        <v>22155</v>
      </c>
      <c r="F267" s="33">
        <v>22195</v>
      </c>
      <c r="G267" s="38">
        <v>8.9442719099991592</v>
      </c>
      <c r="H267" s="33">
        <v>22151</v>
      </c>
      <c r="I267" s="33">
        <v>22195.721359549996</v>
      </c>
      <c r="J267" s="33">
        <v>22106.278640450004</v>
      </c>
      <c r="K267" s="33">
        <v>22200</v>
      </c>
      <c r="L267" s="33">
        <v>22105</v>
      </c>
      <c r="M267" s="3" t="s">
        <v>96</v>
      </c>
      <c r="N267" s="33" t="s">
        <v>96</v>
      </c>
      <c r="O267" s="33">
        <v>0</v>
      </c>
      <c r="P267" s="33" t="s">
        <v>96</v>
      </c>
      <c r="Q267" s="33" t="s">
        <v>96</v>
      </c>
      <c r="R267" s="33">
        <v>0</v>
      </c>
      <c r="S267" s="33" t="s">
        <v>96</v>
      </c>
      <c r="T267" s="33" t="s">
        <v>96</v>
      </c>
      <c r="U267" s="33">
        <v>0</v>
      </c>
      <c r="V267" s="33" t="s">
        <v>96</v>
      </c>
      <c r="W267" s="33">
        <v>1045</v>
      </c>
    </row>
    <row r="268" spans="1:23" x14ac:dyDescent="0.15">
      <c r="A268" s="2">
        <v>44014</v>
      </c>
      <c r="B268" s="39">
        <v>0.4513888888888889</v>
      </c>
      <c r="C268" s="33">
        <v>22200</v>
      </c>
      <c r="D268" s="33">
        <v>22210</v>
      </c>
      <c r="E268" s="33">
        <v>22165</v>
      </c>
      <c r="F268" s="33">
        <v>22175</v>
      </c>
      <c r="G268" s="38">
        <v>27.018512172212592</v>
      </c>
      <c r="H268" s="33">
        <v>22169</v>
      </c>
      <c r="I268" s="33">
        <v>22304.092560861063</v>
      </c>
      <c r="J268" s="33">
        <v>22033.907439138937</v>
      </c>
      <c r="K268" s="33">
        <v>22305</v>
      </c>
      <c r="L268" s="33">
        <v>22030</v>
      </c>
      <c r="M268" s="3" t="s">
        <v>96</v>
      </c>
      <c r="N268" s="33" t="s">
        <v>96</v>
      </c>
      <c r="O268" s="33">
        <v>0</v>
      </c>
      <c r="P268" s="33" t="s">
        <v>96</v>
      </c>
      <c r="Q268" s="33" t="s">
        <v>96</v>
      </c>
      <c r="R268" s="33">
        <v>0</v>
      </c>
      <c r="S268" s="33" t="s">
        <v>96</v>
      </c>
      <c r="T268" s="33" t="s">
        <v>96</v>
      </c>
      <c r="U268" s="33">
        <v>0</v>
      </c>
      <c r="V268" s="33" t="s">
        <v>96</v>
      </c>
      <c r="W268" s="33">
        <v>1050</v>
      </c>
    </row>
    <row r="269" spans="1:23" x14ac:dyDescent="0.15">
      <c r="A269" s="2">
        <v>44014</v>
      </c>
      <c r="B269" s="39">
        <v>0.4548611111111111</v>
      </c>
      <c r="C269" s="33">
        <v>22170</v>
      </c>
      <c r="D269" s="33">
        <v>22180</v>
      </c>
      <c r="E269" s="33">
        <v>22145</v>
      </c>
      <c r="F269" s="33">
        <v>22150</v>
      </c>
      <c r="G269" s="38">
        <v>16.955824957813171</v>
      </c>
      <c r="H269" s="33">
        <v>22170</v>
      </c>
      <c r="I269" s="33">
        <v>22254.779124789067</v>
      </c>
      <c r="J269" s="33">
        <v>22085.220875210933</v>
      </c>
      <c r="K269" s="33">
        <v>22255</v>
      </c>
      <c r="L269" s="33">
        <v>22085</v>
      </c>
      <c r="M269" s="3" t="s">
        <v>96</v>
      </c>
      <c r="N269" s="33" t="s">
        <v>96</v>
      </c>
      <c r="O269" s="33">
        <v>0</v>
      </c>
      <c r="P269" s="33" t="s">
        <v>96</v>
      </c>
      <c r="Q269" s="33" t="s">
        <v>96</v>
      </c>
      <c r="R269" s="33">
        <v>0</v>
      </c>
      <c r="S269" s="33" t="s">
        <v>96</v>
      </c>
      <c r="T269" s="33" t="s">
        <v>96</v>
      </c>
      <c r="U269" s="33">
        <v>0</v>
      </c>
      <c r="V269" s="33" t="s">
        <v>96</v>
      </c>
      <c r="W269" s="33">
        <v>1055</v>
      </c>
    </row>
    <row r="270" spans="1:23" x14ac:dyDescent="0.15">
      <c r="A270" s="2">
        <v>44014</v>
      </c>
      <c r="B270" s="39">
        <v>0.45833333333333331</v>
      </c>
      <c r="C270" s="33">
        <v>22155</v>
      </c>
      <c r="D270" s="33">
        <v>22180</v>
      </c>
      <c r="E270" s="33">
        <v>22145</v>
      </c>
      <c r="F270" s="33">
        <v>22180</v>
      </c>
      <c r="G270" s="38">
        <v>18.234582528810471</v>
      </c>
      <c r="H270" s="33">
        <v>22167</v>
      </c>
      <c r="I270" s="33">
        <v>22258.172912644051</v>
      </c>
      <c r="J270" s="33">
        <v>22075.827087355949</v>
      </c>
      <c r="K270" s="33">
        <v>22260</v>
      </c>
      <c r="L270" s="33">
        <v>22075</v>
      </c>
      <c r="M270" s="3" t="s">
        <v>96</v>
      </c>
      <c r="N270" s="33" t="s">
        <v>96</v>
      </c>
      <c r="O270" s="33">
        <v>0</v>
      </c>
      <c r="P270" s="33" t="s">
        <v>96</v>
      </c>
      <c r="Q270" s="33" t="s">
        <v>96</v>
      </c>
      <c r="R270" s="33">
        <v>0</v>
      </c>
      <c r="S270" s="33" t="s">
        <v>96</v>
      </c>
      <c r="T270" s="33" t="s">
        <v>96</v>
      </c>
      <c r="U270" s="33">
        <v>0</v>
      </c>
      <c r="V270" s="33" t="s">
        <v>96</v>
      </c>
      <c r="W270" s="33">
        <v>1100</v>
      </c>
    </row>
    <row r="271" spans="1:23" x14ac:dyDescent="0.15">
      <c r="A271" s="2">
        <v>44014</v>
      </c>
      <c r="B271" s="39">
        <v>0.46180555555555558</v>
      </c>
      <c r="C271" s="33">
        <v>22180</v>
      </c>
      <c r="D271" s="33">
        <v>22200</v>
      </c>
      <c r="E271" s="33">
        <v>22170</v>
      </c>
      <c r="F271" s="33">
        <v>22185</v>
      </c>
      <c r="G271" s="38">
        <v>16.355427233796124</v>
      </c>
      <c r="H271" s="33">
        <v>22176</v>
      </c>
      <c r="I271" s="33">
        <v>22257.777136168981</v>
      </c>
      <c r="J271" s="33">
        <v>22094.222863831019</v>
      </c>
      <c r="K271" s="33">
        <v>22260</v>
      </c>
      <c r="L271" s="33">
        <v>22090</v>
      </c>
      <c r="M271" s="3" t="s">
        <v>96</v>
      </c>
      <c r="N271" s="33" t="s">
        <v>96</v>
      </c>
      <c r="O271" s="33">
        <v>0</v>
      </c>
      <c r="P271" s="33" t="s">
        <v>96</v>
      </c>
      <c r="Q271" s="33" t="s">
        <v>96</v>
      </c>
      <c r="R271" s="33">
        <v>0</v>
      </c>
      <c r="S271" s="33" t="s">
        <v>96</v>
      </c>
      <c r="T271" s="33" t="s">
        <v>96</v>
      </c>
      <c r="U271" s="33">
        <v>0</v>
      </c>
      <c r="V271" s="33" t="s">
        <v>96</v>
      </c>
      <c r="W271" s="33">
        <v>1105</v>
      </c>
    </row>
    <row r="272" spans="1:23" x14ac:dyDescent="0.15">
      <c r="A272" s="2">
        <v>44014</v>
      </c>
      <c r="B272" s="39">
        <v>0.46527777777777773</v>
      </c>
      <c r="C272" s="33">
        <v>22185</v>
      </c>
      <c r="D272" s="33">
        <v>22205</v>
      </c>
      <c r="E272" s="33">
        <v>22180</v>
      </c>
      <c r="F272" s="33">
        <v>22200</v>
      </c>
      <c r="G272" s="38">
        <v>14.577379737113251</v>
      </c>
      <c r="H272" s="33">
        <v>22175</v>
      </c>
      <c r="I272" s="33">
        <v>22247.886898685567</v>
      </c>
      <c r="J272" s="33">
        <v>22102.113101314433</v>
      </c>
      <c r="K272" s="33">
        <v>22250</v>
      </c>
      <c r="L272" s="33">
        <v>22100</v>
      </c>
      <c r="M272" s="3" t="s">
        <v>96</v>
      </c>
      <c r="N272" s="33" t="s">
        <v>96</v>
      </c>
      <c r="O272" s="33">
        <v>0</v>
      </c>
      <c r="P272" s="33" t="s">
        <v>96</v>
      </c>
      <c r="Q272" s="33" t="s">
        <v>96</v>
      </c>
      <c r="R272" s="33">
        <v>0</v>
      </c>
      <c r="S272" s="33" t="s">
        <v>96</v>
      </c>
      <c r="T272" s="33" t="s">
        <v>96</v>
      </c>
      <c r="U272" s="33">
        <v>0</v>
      </c>
      <c r="V272" s="33" t="s">
        <v>96</v>
      </c>
      <c r="W272" s="33">
        <v>1110</v>
      </c>
    </row>
    <row r="273" spans="1:23" x14ac:dyDescent="0.15">
      <c r="A273" s="2">
        <v>44014</v>
      </c>
      <c r="B273" s="39">
        <v>0.46875</v>
      </c>
      <c r="C273" s="33">
        <v>22200</v>
      </c>
      <c r="D273" s="33">
        <v>22210</v>
      </c>
      <c r="E273" s="33">
        <v>22185</v>
      </c>
      <c r="F273" s="33">
        <v>22195</v>
      </c>
      <c r="G273" s="38">
        <v>20.493901531919196</v>
      </c>
      <c r="H273" s="33">
        <v>22183</v>
      </c>
      <c r="I273" s="33">
        <v>22285.469507659596</v>
      </c>
      <c r="J273" s="33">
        <v>22080.530492340404</v>
      </c>
      <c r="K273" s="33">
        <v>22290</v>
      </c>
      <c r="L273" s="33">
        <v>22080</v>
      </c>
      <c r="M273" s="3" t="s">
        <v>96</v>
      </c>
      <c r="N273" s="33" t="s">
        <v>96</v>
      </c>
      <c r="O273" s="33">
        <v>0</v>
      </c>
      <c r="P273" s="33" t="s">
        <v>96</v>
      </c>
      <c r="Q273" s="33" t="s">
        <v>96</v>
      </c>
      <c r="R273" s="33">
        <v>0</v>
      </c>
      <c r="S273" s="33" t="s">
        <v>96</v>
      </c>
      <c r="T273" s="33" t="s">
        <v>96</v>
      </c>
      <c r="U273" s="33">
        <v>0</v>
      </c>
      <c r="V273" s="33" t="s">
        <v>96</v>
      </c>
      <c r="W273" s="33">
        <v>1115</v>
      </c>
    </row>
    <row r="274" spans="1:23" x14ac:dyDescent="0.15">
      <c r="A274" s="2">
        <v>44014</v>
      </c>
      <c r="B274" s="39">
        <v>0.47222222222222227</v>
      </c>
      <c r="C274" s="33">
        <v>22195</v>
      </c>
      <c r="D274" s="33">
        <v>22220</v>
      </c>
      <c r="E274" s="33">
        <v>22195</v>
      </c>
      <c r="F274" s="33">
        <v>22210</v>
      </c>
      <c r="G274" s="38">
        <v>8.2158383625774913</v>
      </c>
      <c r="H274" s="33">
        <v>22191</v>
      </c>
      <c r="I274" s="33">
        <v>22232.079191812889</v>
      </c>
      <c r="J274" s="33">
        <v>22149.920808187111</v>
      </c>
      <c r="K274" s="33">
        <v>22235</v>
      </c>
      <c r="L274" s="33">
        <v>22145</v>
      </c>
      <c r="M274" s="3" t="s">
        <v>96</v>
      </c>
      <c r="N274" s="33" t="s">
        <v>96</v>
      </c>
      <c r="O274" s="33">
        <v>0</v>
      </c>
      <c r="P274" s="33" t="s">
        <v>96</v>
      </c>
      <c r="Q274" s="33" t="s">
        <v>96</v>
      </c>
      <c r="R274" s="33">
        <v>0</v>
      </c>
      <c r="S274" s="33" t="s">
        <v>96</v>
      </c>
      <c r="T274" s="33" t="s">
        <v>96</v>
      </c>
      <c r="U274" s="33">
        <v>0</v>
      </c>
      <c r="V274" s="33" t="s">
        <v>96</v>
      </c>
      <c r="W274" s="33">
        <v>1120</v>
      </c>
    </row>
    <row r="275" spans="1:23" x14ac:dyDescent="0.15">
      <c r="A275" s="2">
        <v>44014</v>
      </c>
      <c r="B275" s="39">
        <v>0.47569444444444442</v>
      </c>
      <c r="C275" s="33">
        <v>22205</v>
      </c>
      <c r="D275" s="33">
        <v>22240</v>
      </c>
      <c r="E275" s="33">
        <v>22205</v>
      </c>
      <c r="F275" s="33">
        <v>22225</v>
      </c>
      <c r="G275" s="38">
        <v>9.6176920308356717</v>
      </c>
      <c r="H275" s="33">
        <v>22199</v>
      </c>
      <c r="I275" s="33">
        <v>22247.088460154177</v>
      </c>
      <c r="J275" s="33">
        <v>22150.911539845823</v>
      </c>
      <c r="K275" s="33">
        <v>22250</v>
      </c>
      <c r="L275" s="33">
        <v>22150</v>
      </c>
      <c r="M275" s="3" t="s">
        <v>96</v>
      </c>
      <c r="N275" s="33" t="s">
        <v>96</v>
      </c>
      <c r="O275" s="33">
        <v>0</v>
      </c>
      <c r="P275" s="33" t="s">
        <v>96</v>
      </c>
      <c r="Q275" s="33" t="s">
        <v>96</v>
      </c>
      <c r="R275" s="33">
        <v>0</v>
      </c>
      <c r="S275" s="33" t="s">
        <v>96</v>
      </c>
      <c r="T275" s="33" t="s">
        <v>96</v>
      </c>
      <c r="U275" s="33">
        <v>0</v>
      </c>
      <c r="V275" s="33" t="s">
        <v>96</v>
      </c>
      <c r="W275" s="33">
        <v>1125</v>
      </c>
    </row>
    <row r="276" spans="1:23" x14ac:dyDescent="0.15">
      <c r="A276" s="2">
        <v>44014</v>
      </c>
      <c r="B276" s="39">
        <v>0.47916666666666669</v>
      </c>
      <c r="C276" s="33">
        <v>22220</v>
      </c>
      <c r="D276" s="33">
        <v>22230</v>
      </c>
      <c r="E276" s="33">
        <v>22205</v>
      </c>
      <c r="F276" s="33">
        <v>22210</v>
      </c>
      <c r="G276" s="38">
        <v>12.747548783981962</v>
      </c>
      <c r="H276" s="33">
        <v>22210</v>
      </c>
      <c r="I276" s="33">
        <v>22273.737743919908</v>
      </c>
      <c r="J276" s="33">
        <v>22146.262256080092</v>
      </c>
      <c r="K276" s="33">
        <v>22275</v>
      </c>
      <c r="L276" s="33">
        <v>22145</v>
      </c>
      <c r="M276" s="3" t="s">
        <v>96</v>
      </c>
      <c r="N276" s="33" t="s">
        <v>96</v>
      </c>
      <c r="O276" s="33">
        <v>0</v>
      </c>
      <c r="P276" s="33" t="s">
        <v>96</v>
      </c>
      <c r="Q276" s="33" t="s">
        <v>96</v>
      </c>
      <c r="R276" s="33">
        <v>0</v>
      </c>
      <c r="S276" s="33" t="s">
        <v>96</v>
      </c>
      <c r="T276" s="33" t="s">
        <v>96</v>
      </c>
      <c r="U276" s="33">
        <v>0</v>
      </c>
      <c r="V276" s="33" t="s">
        <v>96</v>
      </c>
      <c r="W276" s="33">
        <v>1130</v>
      </c>
    </row>
    <row r="277" spans="1:23" x14ac:dyDescent="0.15">
      <c r="A277" s="2">
        <v>44014</v>
      </c>
      <c r="B277" s="39">
        <v>0.4826388888888889</v>
      </c>
      <c r="C277" s="33">
        <v>22210</v>
      </c>
      <c r="D277" s="33">
        <v>22230</v>
      </c>
      <c r="E277" s="33">
        <v>22195</v>
      </c>
      <c r="F277" s="33">
        <v>22195</v>
      </c>
      <c r="G277" s="38">
        <v>10.606601717798213</v>
      </c>
      <c r="H277" s="33">
        <v>22210</v>
      </c>
      <c r="I277" s="33">
        <v>22263.033008588991</v>
      </c>
      <c r="J277" s="33">
        <v>22156.966991411009</v>
      </c>
      <c r="K277" s="33">
        <v>22265</v>
      </c>
      <c r="L277" s="33">
        <v>22155</v>
      </c>
      <c r="M277" s="3" t="s">
        <v>96</v>
      </c>
      <c r="N277" s="33" t="s">
        <v>96</v>
      </c>
      <c r="O277" s="33">
        <v>0</v>
      </c>
      <c r="P277" s="33" t="s">
        <v>96</v>
      </c>
      <c r="Q277" s="33" t="s">
        <v>96</v>
      </c>
      <c r="R277" s="33">
        <v>0</v>
      </c>
      <c r="S277" s="33" t="s">
        <v>96</v>
      </c>
      <c r="T277" s="33" t="s">
        <v>96</v>
      </c>
      <c r="U277" s="33">
        <v>0</v>
      </c>
      <c r="V277" s="33" t="s">
        <v>96</v>
      </c>
      <c r="W277" s="33">
        <v>1135</v>
      </c>
    </row>
    <row r="278" spans="1:23" x14ac:dyDescent="0.15">
      <c r="A278" s="2">
        <v>44014</v>
      </c>
      <c r="B278" s="39">
        <v>0.4861111111111111</v>
      </c>
      <c r="C278" s="33">
        <v>22195</v>
      </c>
      <c r="D278" s="33">
        <v>22205</v>
      </c>
      <c r="E278" s="33">
        <v>22190</v>
      </c>
      <c r="F278" s="33">
        <v>22195</v>
      </c>
      <c r="G278" s="38">
        <v>12.549900398011133</v>
      </c>
      <c r="H278" s="33">
        <v>22207</v>
      </c>
      <c r="I278" s="33">
        <v>22269.749501990056</v>
      </c>
      <c r="J278" s="33">
        <v>22144.250498009944</v>
      </c>
      <c r="K278" s="33">
        <v>22270</v>
      </c>
      <c r="L278" s="33">
        <v>22140</v>
      </c>
      <c r="M278" s="3" t="s">
        <v>96</v>
      </c>
      <c r="N278" s="33" t="s">
        <v>96</v>
      </c>
      <c r="O278" s="33">
        <v>0</v>
      </c>
      <c r="P278" s="33" t="s">
        <v>96</v>
      </c>
      <c r="Q278" s="33" t="s">
        <v>96</v>
      </c>
      <c r="R278" s="33">
        <v>0</v>
      </c>
      <c r="S278" s="33" t="s">
        <v>96</v>
      </c>
      <c r="T278" s="33" t="s">
        <v>96</v>
      </c>
      <c r="U278" s="33">
        <v>0</v>
      </c>
      <c r="V278" s="33" t="s">
        <v>96</v>
      </c>
      <c r="W278" s="33">
        <v>1140</v>
      </c>
    </row>
    <row r="279" spans="1:23" x14ac:dyDescent="0.15">
      <c r="A279" s="2">
        <v>44014</v>
      </c>
      <c r="B279" s="39">
        <v>0.48958333333333331</v>
      </c>
      <c r="C279" s="33">
        <v>22200</v>
      </c>
      <c r="D279" s="33">
        <v>22210</v>
      </c>
      <c r="E279" s="33">
        <v>22195</v>
      </c>
      <c r="F279" s="33">
        <v>22205</v>
      </c>
      <c r="G279" s="38">
        <v>12.747548783981962</v>
      </c>
      <c r="H279" s="33">
        <v>22205</v>
      </c>
      <c r="I279" s="33">
        <v>22268.737743919908</v>
      </c>
      <c r="J279" s="33">
        <v>22141.262256080092</v>
      </c>
      <c r="K279" s="33">
        <v>22270</v>
      </c>
      <c r="L279" s="33">
        <v>22140</v>
      </c>
      <c r="M279" s="3" t="s">
        <v>96</v>
      </c>
      <c r="N279" s="33" t="s">
        <v>96</v>
      </c>
      <c r="O279" s="33">
        <v>0</v>
      </c>
      <c r="P279" s="33" t="s">
        <v>96</v>
      </c>
      <c r="Q279" s="33" t="s">
        <v>96</v>
      </c>
      <c r="R279" s="33">
        <v>0</v>
      </c>
      <c r="S279" s="33" t="s">
        <v>96</v>
      </c>
      <c r="T279" s="33" t="s">
        <v>96</v>
      </c>
      <c r="U279" s="33">
        <v>0</v>
      </c>
      <c r="V279" s="33" t="s">
        <v>96</v>
      </c>
      <c r="W279" s="33">
        <v>1145</v>
      </c>
    </row>
    <row r="280" spans="1:23" x14ac:dyDescent="0.15">
      <c r="A280" s="2">
        <v>44014</v>
      </c>
      <c r="B280" s="39">
        <v>0.49305555555555558</v>
      </c>
      <c r="C280" s="33">
        <v>22205</v>
      </c>
      <c r="D280" s="33">
        <v>22210</v>
      </c>
      <c r="E280" s="33">
        <v>22195</v>
      </c>
      <c r="F280" s="33">
        <v>22205</v>
      </c>
      <c r="G280" s="38">
        <v>6.7082039324993694</v>
      </c>
      <c r="H280" s="33">
        <v>22202</v>
      </c>
      <c r="I280" s="33">
        <v>22235.541019662498</v>
      </c>
      <c r="J280" s="33">
        <v>22168.458980337502</v>
      </c>
      <c r="K280" s="33">
        <v>22240</v>
      </c>
      <c r="L280" s="33">
        <v>22165</v>
      </c>
      <c r="M280" s="3" t="s">
        <v>96</v>
      </c>
      <c r="N280" s="33" t="s">
        <v>96</v>
      </c>
      <c r="O280" s="33">
        <v>0</v>
      </c>
      <c r="P280" s="33" t="s">
        <v>96</v>
      </c>
      <c r="Q280" s="33" t="s">
        <v>96</v>
      </c>
      <c r="R280" s="33">
        <v>0</v>
      </c>
      <c r="S280" s="33" t="s">
        <v>96</v>
      </c>
      <c r="T280" s="33" t="s">
        <v>96</v>
      </c>
      <c r="U280" s="33">
        <v>0</v>
      </c>
      <c r="V280" s="33" t="s">
        <v>96</v>
      </c>
      <c r="W280" s="33">
        <v>1150</v>
      </c>
    </row>
    <row r="281" spans="1:23" x14ac:dyDescent="0.15">
      <c r="A281" s="2">
        <v>44014</v>
      </c>
      <c r="B281" s="39">
        <v>0.49652777777777773</v>
      </c>
      <c r="C281" s="33">
        <v>22210</v>
      </c>
      <c r="D281" s="33">
        <v>22240</v>
      </c>
      <c r="E281" s="33">
        <v>22205</v>
      </c>
      <c r="F281" s="33">
        <v>22240</v>
      </c>
      <c r="G281" s="38">
        <v>6.7082039324993694</v>
      </c>
      <c r="H281" s="33">
        <v>22202</v>
      </c>
      <c r="I281" s="33">
        <v>22235.541019662498</v>
      </c>
      <c r="J281" s="33">
        <v>22168.458980337502</v>
      </c>
      <c r="K281" s="33">
        <v>22240</v>
      </c>
      <c r="L281" s="33">
        <v>22165</v>
      </c>
      <c r="M281" s="3" t="s">
        <v>96</v>
      </c>
      <c r="N281" s="33" t="s">
        <v>96</v>
      </c>
      <c r="O281" s="33">
        <v>0</v>
      </c>
      <c r="P281" s="33" t="s">
        <v>96</v>
      </c>
      <c r="Q281" s="33" t="s">
        <v>96</v>
      </c>
      <c r="R281" s="33">
        <v>0</v>
      </c>
      <c r="S281" s="33" t="s">
        <v>96</v>
      </c>
      <c r="T281" s="33" t="s">
        <v>96</v>
      </c>
      <c r="U281" s="33">
        <v>0</v>
      </c>
      <c r="V281" s="33" t="s">
        <v>96</v>
      </c>
      <c r="W281" s="33">
        <v>1155</v>
      </c>
    </row>
    <row r="282" spans="1:23" x14ac:dyDescent="0.15">
      <c r="A282" s="2">
        <v>44014</v>
      </c>
      <c r="B282" s="39">
        <v>0.5</v>
      </c>
      <c r="C282" s="33">
        <v>22240</v>
      </c>
      <c r="D282" s="33">
        <v>22250</v>
      </c>
      <c r="E282" s="33">
        <v>22230</v>
      </c>
      <c r="F282" s="33">
        <v>22235</v>
      </c>
      <c r="G282" s="38">
        <v>21.389249636207438</v>
      </c>
      <c r="H282" s="33">
        <v>22217</v>
      </c>
      <c r="I282" s="33">
        <v>22323.946248181037</v>
      </c>
      <c r="J282" s="33">
        <v>22110.053751818963</v>
      </c>
      <c r="K282" s="33">
        <v>22325</v>
      </c>
      <c r="L282" s="33">
        <v>22110</v>
      </c>
      <c r="M282" s="3" t="s">
        <v>96</v>
      </c>
      <c r="N282" s="33" t="s">
        <v>96</v>
      </c>
      <c r="O282" s="33">
        <v>0</v>
      </c>
      <c r="P282" s="33" t="s">
        <v>96</v>
      </c>
      <c r="Q282" s="33" t="s">
        <v>96</v>
      </c>
      <c r="R282" s="33">
        <v>0</v>
      </c>
      <c r="S282" s="33" t="s">
        <v>96</v>
      </c>
      <c r="T282" s="33" t="s">
        <v>96</v>
      </c>
      <c r="U282" s="33">
        <v>0</v>
      </c>
      <c r="V282" s="33" t="s">
        <v>96</v>
      </c>
      <c r="W282" s="33">
        <v>1200</v>
      </c>
    </row>
    <row r="283" spans="1:23" x14ac:dyDescent="0.15">
      <c r="A283" s="2">
        <v>44014</v>
      </c>
      <c r="B283" s="39">
        <v>0.50347222222222221</v>
      </c>
      <c r="C283" s="33">
        <v>22240</v>
      </c>
      <c r="D283" s="33">
        <v>22250</v>
      </c>
      <c r="E283" s="33">
        <v>22230</v>
      </c>
      <c r="F283" s="33">
        <v>22230</v>
      </c>
      <c r="G283" s="38">
        <v>18.371173070873837</v>
      </c>
      <c r="H283" s="33">
        <v>22225</v>
      </c>
      <c r="I283" s="33">
        <v>22316.85586535437</v>
      </c>
      <c r="J283" s="33">
        <v>22133.14413464563</v>
      </c>
      <c r="K283" s="33">
        <v>22320</v>
      </c>
      <c r="L283" s="33">
        <v>22130</v>
      </c>
      <c r="M283" s="3" t="s">
        <v>96</v>
      </c>
      <c r="N283" s="33" t="s">
        <v>96</v>
      </c>
      <c r="O283" s="33">
        <v>0</v>
      </c>
      <c r="P283" s="33" t="s">
        <v>96</v>
      </c>
      <c r="Q283" s="33" t="s">
        <v>96</v>
      </c>
      <c r="R283" s="33">
        <v>0</v>
      </c>
      <c r="S283" s="33" t="s">
        <v>96</v>
      </c>
      <c r="T283" s="33" t="s">
        <v>96</v>
      </c>
      <c r="U283" s="33">
        <v>0</v>
      </c>
      <c r="V283" s="33" t="s">
        <v>96</v>
      </c>
      <c r="W283" s="33">
        <v>1205</v>
      </c>
    </row>
    <row r="284" spans="1:23" x14ac:dyDescent="0.15">
      <c r="A284" s="2">
        <v>44014</v>
      </c>
      <c r="B284" s="39">
        <v>0.50694444444444442</v>
      </c>
      <c r="C284" s="33">
        <v>22230</v>
      </c>
      <c r="D284" s="33">
        <v>22235</v>
      </c>
      <c r="E284" s="33">
        <v>22220</v>
      </c>
      <c r="F284" s="33">
        <v>22220</v>
      </c>
      <c r="G284" s="38">
        <v>13.509256086106296</v>
      </c>
      <c r="H284" s="33">
        <v>22228</v>
      </c>
      <c r="I284" s="33">
        <v>22295.546280430532</v>
      </c>
      <c r="J284" s="33">
        <v>22160.453719569468</v>
      </c>
      <c r="K284" s="33">
        <v>22300</v>
      </c>
      <c r="L284" s="33">
        <v>22160</v>
      </c>
      <c r="M284" s="3" t="s">
        <v>96</v>
      </c>
      <c r="N284" s="33" t="s">
        <v>96</v>
      </c>
      <c r="O284" s="33">
        <v>0</v>
      </c>
      <c r="P284" s="33" t="s">
        <v>96</v>
      </c>
      <c r="Q284" s="33" t="s">
        <v>96</v>
      </c>
      <c r="R284" s="33">
        <v>0</v>
      </c>
      <c r="S284" s="33" t="s">
        <v>96</v>
      </c>
      <c r="T284" s="33" t="s">
        <v>96</v>
      </c>
      <c r="U284" s="33">
        <v>0</v>
      </c>
      <c r="V284" s="33" t="s">
        <v>96</v>
      </c>
      <c r="W284" s="33">
        <v>1210</v>
      </c>
    </row>
    <row r="285" spans="1:23" x14ac:dyDescent="0.15">
      <c r="A285" s="2">
        <v>44014</v>
      </c>
      <c r="B285" s="39">
        <v>0.51041666666666663</v>
      </c>
      <c r="C285" s="33">
        <v>22220</v>
      </c>
      <c r="D285" s="33">
        <v>22225</v>
      </c>
      <c r="E285" s="33">
        <v>22210</v>
      </c>
      <c r="F285" s="33">
        <v>22215</v>
      </c>
      <c r="G285" s="38">
        <v>8.9442719099991592</v>
      </c>
      <c r="H285" s="33">
        <v>22229</v>
      </c>
      <c r="I285" s="33">
        <v>22273.721359549996</v>
      </c>
      <c r="J285" s="33">
        <v>22184.278640450004</v>
      </c>
      <c r="K285" s="33">
        <v>22275</v>
      </c>
      <c r="L285" s="33">
        <v>22180</v>
      </c>
      <c r="M285" s="3" t="s">
        <v>96</v>
      </c>
      <c r="N285" s="33" t="s">
        <v>96</v>
      </c>
      <c r="O285" s="33">
        <v>0</v>
      </c>
      <c r="P285" s="33" t="s">
        <v>96</v>
      </c>
      <c r="Q285" s="33" t="s">
        <v>96</v>
      </c>
      <c r="R285" s="33">
        <v>0</v>
      </c>
      <c r="S285" s="33" t="s">
        <v>96</v>
      </c>
      <c r="T285" s="33" t="s">
        <v>96</v>
      </c>
      <c r="U285" s="33">
        <v>0</v>
      </c>
      <c r="V285" s="33" t="s">
        <v>96</v>
      </c>
      <c r="W285" s="33">
        <v>1215</v>
      </c>
    </row>
    <row r="286" spans="1:23" x14ac:dyDescent="0.15">
      <c r="A286" s="2">
        <v>44014</v>
      </c>
      <c r="B286" s="39">
        <v>0.51388888888888895</v>
      </c>
      <c r="C286" s="33">
        <v>22215</v>
      </c>
      <c r="D286" s="33">
        <v>22230</v>
      </c>
      <c r="E286" s="33">
        <v>22210</v>
      </c>
      <c r="F286" s="33">
        <v>22215</v>
      </c>
      <c r="G286" s="38">
        <v>9.0829510622924747</v>
      </c>
      <c r="H286" s="33">
        <v>22223</v>
      </c>
      <c r="I286" s="33">
        <v>22268.414755311464</v>
      </c>
      <c r="J286" s="33">
        <v>22177.585244688536</v>
      </c>
      <c r="K286" s="33">
        <v>22270</v>
      </c>
      <c r="L286" s="33">
        <v>22175</v>
      </c>
      <c r="M286" s="3" t="s">
        <v>96</v>
      </c>
      <c r="N286" s="33" t="s">
        <v>96</v>
      </c>
      <c r="O286" s="33">
        <v>0</v>
      </c>
      <c r="P286" s="33" t="s">
        <v>96</v>
      </c>
      <c r="Q286" s="33" t="s">
        <v>96</v>
      </c>
      <c r="R286" s="33">
        <v>0</v>
      </c>
      <c r="S286" s="33" t="s">
        <v>96</v>
      </c>
      <c r="T286" s="33" t="s">
        <v>96</v>
      </c>
      <c r="U286" s="33">
        <v>0</v>
      </c>
      <c r="V286" s="33" t="s">
        <v>96</v>
      </c>
      <c r="W286" s="33">
        <v>1220</v>
      </c>
    </row>
    <row r="287" spans="1:23" x14ac:dyDescent="0.15">
      <c r="A287" s="2">
        <v>44014</v>
      </c>
      <c r="B287" s="39">
        <v>0.51736111111111105</v>
      </c>
      <c r="C287" s="33">
        <v>22220</v>
      </c>
      <c r="D287" s="33">
        <v>22220</v>
      </c>
      <c r="E287" s="33">
        <v>22210</v>
      </c>
      <c r="F287" s="33">
        <v>22210</v>
      </c>
      <c r="G287" s="38">
        <v>6.1237243569579451</v>
      </c>
      <c r="H287" s="33">
        <v>22220</v>
      </c>
      <c r="I287" s="33">
        <v>22250.61862178479</v>
      </c>
      <c r="J287" s="33">
        <v>22189.38137821521</v>
      </c>
      <c r="K287" s="33">
        <v>22255</v>
      </c>
      <c r="L287" s="33">
        <v>22185</v>
      </c>
      <c r="M287" s="3" t="s">
        <v>96</v>
      </c>
      <c r="N287" s="33" t="s">
        <v>96</v>
      </c>
      <c r="O287" s="33">
        <v>0</v>
      </c>
      <c r="P287" s="33" t="s">
        <v>96</v>
      </c>
      <c r="Q287" s="33" t="s">
        <v>96</v>
      </c>
      <c r="R287" s="33">
        <v>0</v>
      </c>
      <c r="S287" s="33" t="s">
        <v>96</v>
      </c>
      <c r="T287" s="33" t="s">
        <v>96</v>
      </c>
      <c r="U287" s="33">
        <v>0</v>
      </c>
      <c r="V287" s="33" t="s">
        <v>96</v>
      </c>
      <c r="W287" s="33">
        <v>1225</v>
      </c>
    </row>
    <row r="288" spans="1:23" x14ac:dyDescent="0.15">
      <c r="A288" s="2">
        <v>44014</v>
      </c>
      <c r="B288" s="39">
        <v>0.52083333333333337</v>
      </c>
      <c r="C288" s="33">
        <v>22210</v>
      </c>
      <c r="D288" s="33">
        <v>22230</v>
      </c>
      <c r="E288" s="33">
        <v>22180</v>
      </c>
      <c r="F288" s="33">
        <v>22180</v>
      </c>
      <c r="G288" s="38">
        <v>4.1833001326703778</v>
      </c>
      <c r="H288" s="33">
        <v>22214</v>
      </c>
      <c r="I288" s="33">
        <v>22234.916500663352</v>
      </c>
      <c r="J288" s="33">
        <v>22193.083499336648</v>
      </c>
      <c r="K288" s="33">
        <v>22235</v>
      </c>
      <c r="L288" s="33">
        <v>22190</v>
      </c>
      <c r="M288" s="3" t="s">
        <v>97</v>
      </c>
      <c r="N288" s="33">
        <v>22190</v>
      </c>
      <c r="O288" s="33">
        <v>1</v>
      </c>
      <c r="P288" s="33">
        <v>22245</v>
      </c>
      <c r="Q288" s="33">
        <v>22135</v>
      </c>
      <c r="R288" s="33">
        <v>0</v>
      </c>
      <c r="S288" s="33" t="s">
        <v>96</v>
      </c>
      <c r="T288" s="33" t="s">
        <v>96</v>
      </c>
      <c r="U288" s="33">
        <v>0</v>
      </c>
      <c r="V288" s="33" t="s">
        <v>96</v>
      </c>
      <c r="W288" s="33">
        <v>1230</v>
      </c>
    </row>
    <row r="289" spans="1:23" x14ac:dyDescent="0.15">
      <c r="A289" s="2">
        <v>44014</v>
      </c>
      <c r="B289" s="39">
        <v>0.52430555555555558</v>
      </c>
      <c r="C289" s="33">
        <v>22180</v>
      </c>
      <c r="D289" s="33">
        <v>22200</v>
      </c>
      <c r="E289" s="33">
        <v>22180</v>
      </c>
      <c r="F289" s="33">
        <v>22190</v>
      </c>
      <c r="G289" s="38">
        <v>18.371173070873837</v>
      </c>
      <c r="H289" s="33">
        <v>22200</v>
      </c>
      <c r="I289" s="33">
        <v>22291.85586535437</v>
      </c>
      <c r="J289" s="33">
        <v>22108.14413464563</v>
      </c>
      <c r="K289" s="33">
        <v>22295</v>
      </c>
      <c r="L289" s="33">
        <v>22105</v>
      </c>
      <c r="M289" s="3" t="s">
        <v>96</v>
      </c>
      <c r="N289" s="33">
        <v>22190</v>
      </c>
      <c r="O289" s="33">
        <v>1</v>
      </c>
      <c r="P289" s="33">
        <v>22245</v>
      </c>
      <c r="Q289" s="33">
        <v>22135</v>
      </c>
      <c r="R289" s="33">
        <v>0</v>
      </c>
      <c r="S289" s="33" t="s">
        <v>96</v>
      </c>
      <c r="T289" s="33" t="s">
        <v>96</v>
      </c>
      <c r="U289" s="33">
        <v>0</v>
      </c>
      <c r="V289" s="33" t="s">
        <v>96</v>
      </c>
      <c r="W289" s="33">
        <v>1235</v>
      </c>
    </row>
    <row r="290" spans="1:23" x14ac:dyDescent="0.15">
      <c r="A290" s="2">
        <v>44014</v>
      </c>
      <c r="B290" s="39">
        <v>0.52777777777777779</v>
      </c>
      <c r="C290" s="33">
        <v>22190</v>
      </c>
      <c r="D290" s="33">
        <v>22190</v>
      </c>
      <c r="E290" s="33">
        <v>22120</v>
      </c>
      <c r="F290" s="33">
        <v>22130</v>
      </c>
      <c r="G290" s="38">
        <v>14.832396974191326</v>
      </c>
      <c r="H290" s="33">
        <v>22197</v>
      </c>
      <c r="I290" s="33">
        <v>22271.161984870956</v>
      </c>
      <c r="J290" s="33">
        <v>22122.838015129044</v>
      </c>
      <c r="K290" s="33">
        <v>22275</v>
      </c>
      <c r="L290" s="33">
        <v>22120</v>
      </c>
      <c r="M290" s="3" t="s">
        <v>96</v>
      </c>
      <c r="N290" s="33" t="s">
        <v>96</v>
      </c>
      <c r="O290" s="33">
        <v>0</v>
      </c>
      <c r="P290" s="33">
        <v>22245</v>
      </c>
      <c r="Q290" s="33">
        <v>22135</v>
      </c>
      <c r="R290" s="33">
        <v>9</v>
      </c>
      <c r="S290" s="33">
        <v>-55</v>
      </c>
      <c r="T290" s="33" t="s">
        <v>96</v>
      </c>
      <c r="U290" s="33">
        <v>0</v>
      </c>
      <c r="V290" s="33" t="s">
        <v>96</v>
      </c>
      <c r="W290" s="33">
        <v>1240</v>
      </c>
    </row>
    <row r="291" spans="1:23" x14ac:dyDescent="0.15">
      <c r="A291" s="2">
        <v>44014</v>
      </c>
      <c r="B291" s="39">
        <v>0.53125</v>
      </c>
      <c r="C291" s="33">
        <v>22125</v>
      </c>
      <c r="D291" s="33">
        <v>22150</v>
      </c>
      <c r="E291" s="33">
        <v>22115</v>
      </c>
      <c r="F291" s="33">
        <v>22130</v>
      </c>
      <c r="G291" s="38">
        <v>37.682887362833547</v>
      </c>
      <c r="H291" s="33">
        <v>22167</v>
      </c>
      <c r="I291" s="33">
        <v>22355.414436814168</v>
      </c>
      <c r="J291" s="33">
        <v>21978.585563185832</v>
      </c>
      <c r="K291" s="33">
        <v>22360</v>
      </c>
      <c r="L291" s="33">
        <v>21975</v>
      </c>
      <c r="M291" s="3" t="s">
        <v>96</v>
      </c>
      <c r="N291" s="33" t="s">
        <v>96</v>
      </c>
      <c r="O291" s="33">
        <v>0</v>
      </c>
      <c r="P291" s="33" t="s">
        <v>96</v>
      </c>
      <c r="Q291" s="33" t="s">
        <v>96</v>
      </c>
      <c r="R291" s="33">
        <v>0</v>
      </c>
      <c r="S291" s="33" t="s">
        <v>96</v>
      </c>
      <c r="T291" s="33" t="s">
        <v>96</v>
      </c>
      <c r="U291" s="33">
        <v>0</v>
      </c>
      <c r="V291" s="33" t="s">
        <v>96</v>
      </c>
      <c r="W291" s="33">
        <v>1245</v>
      </c>
    </row>
    <row r="292" spans="1:23" x14ac:dyDescent="0.15">
      <c r="A292" s="2">
        <v>44014</v>
      </c>
      <c r="B292" s="39">
        <v>0.53472222222222221</v>
      </c>
      <c r="C292" s="33">
        <v>22130</v>
      </c>
      <c r="D292" s="33">
        <v>22140</v>
      </c>
      <c r="E292" s="33">
        <v>22095</v>
      </c>
      <c r="F292" s="33">
        <v>22100</v>
      </c>
      <c r="G292" s="38">
        <v>30.331501776206203</v>
      </c>
      <c r="H292" s="33">
        <v>22152</v>
      </c>
      <c r="I292" s="33">
        <v>22303.657508881031</v>
      </c>
      <c r="J292" s="33">
        <v>22000.342491118969</v>
      </c>
      <c r="K292" s="33">
        <v>22305</v>
      </c>
      <c r="L292" s="33">
        <v>22000</v>
      </c>
      <c r="M292" s="3" t="s">
        <v>96</v>
      </c>
      <c r="N292" s="33" t="s">
        <v>96</v>
      </c>
      <c r="O292" s="33">
        <v>0</v>
      </c>
      <c r="P292" s="33" t="s">
        <v>96</v>
      </c>
      <c r="Q292" s="33" t="s">
        <v>96</v>
      </c>
      <c r="R292" s="33">
        <v>0</v>
      </c>
      <c r="S292" s="33" t="s">
        <v>96</v>
      </c>
      <c r="T292" s="33" t="s">
        <v>96</v>
      </c>
      <c r="U292" s="33">
        <v>0</v>
      </c>
      <c r="V292" s="33" t="s">
        <v>96</v>
      </c>
      <c r="W292" s="33">
        <v>1250</v>
      </c>
    </row>
    <row r="293" spans="1:23" x14ac:dyDescent="0.15">
      <c r="A293" s="2">
        <v>44014</v>
      </c>
      <c r="B293" s="39">
        <v>0.53819444444444442</v>
      </c>
      <c r="C293" s="33">
        <v>22100</v>
      </c>
      <c r="D293" s="33">
        <v>22125</v>
      </c>
      <c r="E293" s="33">
        <v>22100</v>
      </c>
      <c r="F293" s="33">
        <v>22115</v>
      </c>
      <c r="G293" s="38">
        <v>36.742346141747674</v>
      </c>
      <c r="H293" s="33">
        <v>22130</v>
      </c>
      <c r="I293" s="33">
        <v>22313.711730708739</v>
      </c>
      <c r="J293" s="33">
        <v>21946.288269291261</v>
      </c>
      <c r="K293" s="33">
        <v>22315</v>
      </c>
      <c r="L293" s="33">
        <v>21945</v>
      </c>
      <c r="M293" s="3" t="s">
        <v>96</v>
      </c>
      <c r="N293" s="33" t="s">
        <v>96</v>
      </c>
      <c r="O293" s="33">
        <v>0</v>
      </c>
      <c r="P293" s="33" t="s">
        <v>96</v>
      </c>
      <c r="Q293" s="33" t="s">
        <v>96</v>
      </c>
      <c r="R293" s="33">
        <v>0</v>
      </c>
      <c r="S293" s="33" t="s">
        <v>96</v>
      </c>
      <c r="T293" s="33" t="s">
        <v>96</v>
      </c>
      <c r="U293" s="33">
        <v>0</v>
      </c>
      <c r="V293" s="33" t="s">
        <v>96</v>
      </c>
      <c r="W293" s="33">
        <v>1255</v>
      </c>
    </row>
    <row r="294" spans="1:23" x14ac:dyDescent="0.15">
      <c r="A294" s="2">
        <v>44014</v>
      </c>
      <c r="B294" s="39">
        <v>0.54166666666666663</v>
      </c>
      <c r="C294" s="33">
        <v>22115</v>
      </c>
      <c r="D294" s="33">
        <v>22120</v>
      </c>
      <c r="E294" s="33">
        <v>22100</v>
      </c>
      <c r="F294" s="33">
        <v>22100</v>
      </c>
      <c r="G294" s="38">
        <v>12.549900398011133</v>
      </c>
      <c r="H294" s="33">
        <v>22118</v>
      </c>
      <c r="I294" s="33">
        <v>22180.749501990056</v>
      </c>
      <c r="J294" s="33">
        <v>22055.250498009944</v>
      </c>
      <c r="K294" s="33">
        <v>22185</v>
      </c>
      <c r="L294" s="33">
        <v>22055</v>
      </c>
      <c r="M294" s="3" t="s">
        <v>96</v>
      </c>
      <c r="N294" s="33" t="s">
        <v>96</v>
      </c>
      <c r="O294" s="33">
        <v>0</v>
      </c>
      <c r="P294" s="33" t="s">
        <v>96</v>
      </c>
      <c r="Q294" s="33" t="s">
        <v>96</v>
      </c>
      <c r="R294" s="33">
        <v>0</v>
      </c>
      <c r="S294" s="33" t="s">
        <v>96</v>
      </c>
      <c r="T294" s="33" t="s">
        <v>96</v>
      </c>
      <c r="U294" s="33">
        <v>0</v>
      </c>
      <c r="V294" s="33" t="s">
        <v>96</v>
      </c>
      <c r="W294" s="33">
        <v>1300</v>
      </c>
    </row>
    <row r="295" spans="1:23" x14ac:dyDescent="0.15">
      <c r="A295" s="2">
        <v>44014</v>
      </c>
      <c r="B295" s="39">
        <v>0.54513888888888895</v>
      </c>
      <c r="C295" s="33">
        <v>22100</v>
      </c>
      <c r="D295" s="33">
        <v>22125</v>
      </c>
      <c r="E295" s="33">
        <v>22085</v>
      </c>
      <c r="F295" s="33">
        <v>22125</v>
      </c>
      <c r="G295" s="38">
        <v>13.416407864998739</v>
      </c>
      <c r="H295" s="33">
        <v>22109</v>
      </c>
      <c r="I295" s="33">
        <v>22176.082039324992</v>
      </c>
      <c r="J295" s="33">
        <v>22041.917960675008</v>
      </c>
      <c r="K295" s="33">
        <v>22180</v>
      </c>
      <c r="L295" s="33">
        <v>22040</v>
      </c>
      <c r="M295" s="3" t="s">
        <v>96</v>
      </c>
      <c r="N295" s="33" t="s">
        <v>96</v>
      </c>
      <c r="O295" s="33">
        <v>0</v>
      </c>
      <c r="P295" s="33" t="s">
        <v>96</v>
      </c>
      <c r="Q295" s="33" t="s">
        <v>96</v>
      </c>
      <c r="R295" s="33">
        <v>0</v>
      </c>
      <c r="S295" s="33" t="s">
        <v>96</v>
      </c>
      <c r="T295" s="33" t="s">
        <v>96</v>
      </c>
      <c r="U295" s="33">
        <v>0</v>
      </c>
      <c r="V295" s="33" t="s">
        <v>96</v>
      </c>
      <c r="W295" s="33">
        <v>1305</v>
      </c>
    </row>
    <row r="296" spans="1:23" x14ac:dyDescent="0.15">
      <c r="A296" s="2">
        <v>44014</v>
      </c>
      <c r="B296" s="39">
        <v>0.54861111111111105</v>
      </c>
      <c r="C296" s="33">
        <v>22125</v>
      </c>
      <c r="D296" s="33">
        <v>22150</v>
      </c>
      <c r="E296" s="33">
        <v>22125</v>
      </c>
      <c r="F296" s="33">
        <v>22130</v>
      </c>
      <c r="G296" s="38">
        <v>12.549900398011133</v>
      </c>
      <c r="H296" s="33">
        <v>22113</v>
      </c>
      <c r="I296" s="33">
        <v>22175.749501990056</v>
      </c>
      <c r="J296" s="33">
        <v>22050.250498009944</v>
      </c>
      <c r="K296" s="33">
        <v>22180</v>
      </c>
      <c r="L296" s="33">
        <v>22050</v>
      </c>
      <c r="M296" s="3" t="s">
        <v>96</v>
      </c>
      <c r="N296" s="33" t="s">
        <v>96</v>
      </c>
      <c r="O296" s="33">
        <v>0</v>
      </c>
      <c r="P296" s="33" t="s">
        <v>96</v>
      </c>
      <c r="Q296" s="33" t="s">
        <v>96</v>
      </c>
      <c r="R296" s="33">
        <v>0</v>
      </c>
      <c r="S296" s="33" t="s">
        <v>96</v>
      </c>
      <c r="T296" s="33" t="s">
        <v>96</v>
      </c>
      <c r="U296" s="33">
        <v>0</v>
      </c>
      <c r="V296" s="33" t="s">
        <v>96</v>
      </c>
      <c r="W296" s="33">
        <v>1310</v>
      </c>
    </row>
    <row r="297" spans="1:23" x14ac:dyDescent="0.15">
      <c r="A297" s="2">
        <v>44014</v>
      </c>
      <c r="B297" s="39">
        <v>0.55208333333333337</v>
      </c>
      <c r="C297" s="33">
        <v>22135</v>
      </c>
      <c r="D297" s="33">
        <v>22145</v>
      </c>
      <c r="E297" s="33">
        <v>22120</v>
      </c>
      <c r="F297" s="33">
        <v>22140</v>
      </c>
      <c r="G297" s="38">
        <v>13.874436925511608</v>
      </c>
      <c r="H297" s="33">
        <v>22121</v>
      </c>
      <c r="I297" s="33">
        <v>22190.372184627558</v>
      </c>
      <c r="J297" s="33">
        <v>22051.627815372442</v>
      </c>
      <c r="K297" s="33">
        <v>22195</v>
      </c>
      <c r="L297" s="33">
        <v>22050</v>
      </c>
      <c r="M297" s="3" t="s">
        <v>96</v>
      </c>
      <c r="N297" s="33" t="s">
        <v>96</v>
      </c>
      <c r="O297" s="33">
        <v>0</v>
      </c>
      <c r="P297" s="33" t="s">
        <v>96</v>
      </c>
      <c r="Q297" s="33" t="s">
        <v>96</v>
      </c>
      <c r="R297" s="33">
        <v>0</v>
      </c>
      <c r="S297" s="33" t="s">
        <v>96</v>
      </c>
      <c r="T297" s="33" t="s">
        <v>96</v>
      </c>
      <c r="U297" s="33">
        <v>0</v>
      </c>
      <c r="V297" s="33" t="s">
        <v>96</v>
      </c>
      <c r="W297" s="33">
        <v>1315</v>
      </c>
    </row>
    <row r="298" spans="1:23" x14ac:dyDescent="0.15">
      <c r="A298" s="2">
        <v>44014</v>
      </c>
      <c r="B298" s="39">
        <v>0.55555555555555558</v>
      </c>
      <c r="C298" s="33">
        <v>22140</v>
      </c>
      <c r="D298" s="33">
        <v>22140</v>
      </c>
      <c r="E298" s="33">
        <v>22105</v>
      </c>
      <c r="F298" s="33">
        <v>22105</v>
      </c>
      <c r="G298" s="38">
        <v>16.431676725154983</v>
      </c>
      <c r="H298" s="33">
        <v>22127</v>
      </c>
      <c r="I298" s="33">
        <v>22209.158383625774</v>
      </c>
      <c r="J298" s="33">
        <v>22044.841616374226</v>
      </c>
      <c r="K298" s="33">
        <v>22210</v>
      </c>
      <c r="L298" s="33">
        <v>22040</v>
      </c>
      <c r="M298" s="3" t="s">
        <v>96</v>
      </c>
      <c r="N298" s="33" t="s">
        <v>96</v>
      </c>
      <c r="O298" s="33">
        <v>0</v>
      </c>
      <c r="P298" s="33" t="s">
        <v>96</v>
      </c>
      <c r="Q298" s="33" t="s">
        <v>96</v>
      </c>
      <c r="R298" s="33">
        <v>0</v>
      </c>
      <c r="S298" s="33" t="s">
        <v>96</v>
      </c>
      <c r="T298" s="33" t="s">
        <v>96</v>
      </c>
      <c r="U298" s="33">
        <v>0</v>
      </c>
      <c r="V298" s="33" t="s">
        <v>96</v>
      </c>
      <c r="W298" s="33">
        <v>1320</v>
      </c>
    </row>
    <row r="299" spans="1:23" x14ac:dyDescent="0.15">
      <c r="A299" s="2">
        <v>44014</v>
      </c>
      <c r="B299" s="39">
        <v>0.55902777777777779</v>
      </c>
      <c r="C299" s="33">
        <v>22105</v>
      </c>
      <c r="D299" s="33">
        <v>22115</v>
      </c>
      <c r="E299" s="33">
        <v>22090</v>
      </c>
      <c r="F299" s="33">
        <v>22110</v>
      </c>
      <c r="G299" s="38">
        <v>15.572411502397436</v>
      </c>
      <c r="H299" s="33">
        <v>22121</v>
      </c>
      <c r="I299" s="33">
        <v>22198.862057511986</v>
      </c>
      <c r="J299" s="33">
        <v>22043.137942488014</v>
      </c>
      <c r="K299" s="33">
        <v>22200</v>
      </c>
      <c r="L299" s="33">
        <v>22040</v>
      </c>
      <c r="M299" s="3" t="s">
        <v>96</v>
      </c>
      <c r="N299" s="33" t="s">
        <v>96</v>
      </c>
      <c r="O299" s="33">
        <v>0</v>
      </c>
      <c r="P299" s="33" t="s">
        <v>96</v>
      </c>
      <c r="Q299" s="33" t="s">
        <v>96</v>
      </c>
      <c r="R299" s="33">
        <v>0</v>
      </c>
      <c r="S299" s="33" t="s">
        <v>96</v>
      </c>
      <c r="T299" s="33" t="s">
        <v>96</v>
      </c>
      <c r="U299" s="33">
        <v>0</v>
      </c>
      <c r="V299" s="33" t="s">
        <v>96</v>
      </c>
      <c r="W299" s="33">
        <v>1325</v>
      </c>
    </row>
    <row r="300" spans="1:23" x14ac:dyDescent="0.15">
      <c r="A300" s="2">
        <v>44014</v>
      </c>
      <c r="B300" s="39">
        <v>0.5625</v>
      </c>
      <c r="C300" s="33">
        <v>22110</v>
      </c>
      <c r="D300" s="33">
        <v>22125</v>
      </c>
      <c r="E300" s="33">
        <v>22105</v>
      </c>
      <c r="F300" s="33">
        <v>22120</v>
      </c>
      <c r="G300" s="38">
        <v>15.165750888103101</v>
      </c>
      <c r="H300" s="33">
        <v>22119</v>
      </c>
      <c r="I300" s="33">
        <v>22194.828754440514</v>
      </c>
      <c r="J300" s="33">
        <v>22043.171245559486</v>
      </c>
      <c r="K300" s="33">
        <v>22195</v>
      </c>
      <c r="L300" s="33">
        <v>22040</v>
      </c>
      <c r="M300" s="3" t="s">
        <v>96</v>
      </c>
      <c r="N300" s="33" t="s">
        <v>96</v>
      </c>
      <c r="O300" s="33">
        <v>0</v>
      </c>
      <c r="P300" s="33" t="s">
        <v>96</v>
      </c>
      <c r="Q300" s="33" t="s">
        <v>96</v>
      </c>
      <c r="R300" s="33">
        <v>0</v>
      </c>
      <c r="S300" s="33" t="s">
        <v>96</v>
      </c>
      <c r="T300" s="33" t="s">
        <v>96</v>
      </c>
      <c r="U300" s="33">
        <v>0</v>
      </c>
      <c r="V300" s="33" t="s">
        <v>96</v>
      </c>
      <c r="W300" s="33">
        <v>1330</v>
      </c>
    </row>
    <row r="301" spans="1:23" x14ac:dyDescent="0.15">
      <c r="A301" s="2">
        <v>44014</v>
      </c>
      <c r="B301" s="39">
        <v>0.56597222222222221</v>
      </c>
      <c r="C301" s="33">
        <v>22120</v>
      </c>
      <c r="D301" s="33">
        <v>22145</v>
      </c>
      <c r="E301" s="33">
        <v>22120</v>
      </c>
      <c r="F301" s="33">
        <v>22130</v>
      </c>
      <c r="G301" s="38">
        <v>13.416407864998739</v>
      </c>
      <c r="H301" s="33">
        <v>22119</v>
      </c>
      <c r="I301" s="33">
        <v>22186.082039324992</v>
      </c>
      <c r="J301" s="33">
        <v>22051.917960675008</v>
      </c>
      <c r="K301" s="33">
        <v>22190</v>
      </c>
      <c r="L301" s="33">
        <v>22050</v>
      </c>
      <c r="M301" s="3" t="s">
        <v>96</v>
      </c>
      <c r="N301" s="33" t="s">
        <v>96</v>
      </c>
      <c r="O301" s="33">
        <v>0</v>
      </c>
      <c r="P301" s="33" t="s">
        <v>96</v>
      </c>
      <c r="Q301" s="33" t="s">
        <v>96</v>
      </c>
      <c r="R301" s="33">
        <v>0</v>
      </c>
      <c r="S301" s="33" t="s">
        <v>96</v>
      </c>
      <c r="T301" s="33" t="s">
        <v>96</v>
      </c>
      <c r="U301" s="33">
        <v>0</v>
      </c>
      <c r="V301" s="33" t="s">
        <v>96</v>
      </c>
      <c r="W301" s="33">
        <v>1335</v>
      </c>
    </row>
    <row r="302" spans="1:23" x14ac:dyDescent="0.15">
      <c r="A302" s="2">
        <v>44014</v>
      </c>
      <c r="B302" s="39">
        <v>0.56944444444444442</v>
      </c>
      <c r="C302" s="33">
        <v>22130</v>
      </c>
      <c r="D302" s="33">
        <v>22150</v>
      </c>
      <c r="E302" s="33">
        <v>22130</v>
      </c>
      <c r="F302" s="33">
        <v>22150</v>
      </c>
      <c r="G302" s="38">
        <v>11.401754250991379</v>
      </c>
      <c r="H302" s="33">
        <v>22119</v>
      </c>
      <c r="I302" s="33">
        <v>22176.008771254958</v>
      </c>
      <c r="J302" s="33">
        <v>22061.991228745042</v>
      </c>
      <c r="K302" s="33">
        <v>22180</v>
      </c>
      <c r="L302" s="33">
        <v>22060</v>
      </c>
      <c r="M302" s="3" t="s">
        <v>96</v>
      </c>
      <c r="N302" s="33" t="s">
        <v>96</v>
      </c>
      <c r="O302" s="33">
        <v>0</v>
      </c>
      <c r="P302" s="33" t="s">
        <v>96</v>
      </c>
      <c r="Q302" s="33" t="s">
        <v>96</v>
      </c>
      <c r="R302" s="33">
        <v>0</v>
      </c>
      <c r="S302" s="33" t="s">
        <v>96</v>
      </c>
      <c r="T302" s="33" t="s">
        <v>96</v>
      </c>
      <c r="U302" s="33">
        <v>0</v>
      </c>
      <c r="V302" s="33" t="s">
        <v>96</v>
      </c>
      <c r="W302" s="33">
        <v>1340</v>
      </c>
    </row>
    <row r="303" spans="1:23" x14ac:dyDescent="0.15">
      <c r="A303" s="2">
        <v>44014</v>
      </c>
      <c r="B303" s="39">
        <v>0.57291666666666663</v>
      </c>
      <c r="C303" s="33">
        <v>22155</v>
      </c>
      <c r="D303" s="33">
        <v>22165</v>
      </c>
      <c r="E303" s="33">
        <v>22145</v>
      </c>
      <c r="F303" s="33">
        <v>22155</v>
      </c>
      <c r="G303" s="38">
        <v>19.235384061671343</v>
      </c>
      <c r="H303" s="33">
        <v>22133</v>
      </c>
      <c r="I303" s="33">
        <v>22229.176920308357</v>
      </c>
      <c r="J303" s="33">
        <v>22036.823079691643</v>
      </c>
      <c r="K303" s="33">
        <v>22230</v>
      </c>
      <c r="L303" s="33">
        <v>22035</v>
      </c>
      <c r="M303" s="3" t="s">
        <v>96</v>
      </c>
      <c r="N303" s="33" t="s">
        <v>96</v>
      </c>
      <c r="O303" s="33">
        <v>0</v>
      </c>
      <c r="P303" s="33" t="s">
        <v>96</v>
      </c>
      <c r="Q303" s="33" t="s">
        <v>96</v>
      </c>
      <c r="R303" s="33">
        <v>0</v>
      </c>
      <c r="S303" s="33" t="s">
        <v>96</v>
      </c>
      <c r="T303" s="33" t="s">
        <v>96</v>
      </c>
      <c r="U303" s="33">
        <v>0</v>
      </c>
      <c r="V303" s="33" t="s">
        <v>96</v>
      </c>
      <c r="W303" s="33">
        <v>1345</v>
      </c>
    </row>
    <row r="304" spans="1:23" x14ac:dyDescent="0.15">
      <c r="A304" s="2">
        <v>44014</v>
      </c>
      <c r="B304" s="39">
        <v>0.57638888888888895</v>
      </c>
      <c r="C304" s="33">
        <v>22155</v>
      </c>
      <c r="D304" s="33">
        <v>22160</v>
      </c>
      <c r="E304" s="33">
        <v>22130</v>
      </c>
      <c r="F304" s="33">
        <v>22140</v>
      </c>
      <c r="G304" s="38">
        <v>16.046806535881213</v>
      </c>
      <c r="H304" s="33">
        <v>22142</v>
      </c>
      <c r="I304" s="33">
        <v>22222.234032679407</v>
      </c>
      <c r="J304" s="33">
        <v>22061.765967320593</v>
      </c>
      <c r="K304" s="33">
        <v>22225</v>
      </c>
      <c r="L304" s="33">
        <v>22060</v>
      </c>
      <c r="M304" s="3" t="s">
        <v>96</v>
      </c>
      <c r="N304" s="33" t="s">
        <v>96</v>
      </c>
      <c r="O304" s="33">
        <v>0</v>
      </c>
      <c r="P304" s="33" t="s">
        <v>96</v>
      </c>
      <c r="Q304" s="33" t="s">
        <v>96</v>
      </c>
      <c r="R304" s="33">
        <v>0</v>
      </c>
      <c r="S304" s="33" t="s">
        <v>96</v>
      </c>
      <c r="T304" s="33" t="s">
        <v>96</v>
      </c>
      <c r="U304" s="33">
        <v>0</v>
      </c>
      <c r="V304" s="33" t="s">
        <v>96</v>
      </c>
      <c r="W304" s="33">
        <v>1350</v>
      </c>
    </row>
    <row r="305" spans="1:23" x14ac:dyDescent="0.15">
      <c r="A305" s="2">
        <v>44014</v>
      </c>
      <c r="B305" s="39">
        <v>0.57986111111111105</v>
      </c>
      <c r="C305" s="33">
        <v>22135</v>
      </c>
      <c r="D305" s="33">
        <v>22140</v>
      </c>
      <c r="E305" s="33">
        <v>22120</v>
      </c>
      <c r="F305" s="33">
        <v>22130</v>
      </c>
      <c r="G305" s="38">
        <v>10.36822067666386</v>
      </c>
      <c r="H305" s="33">
        <v>22142</v>
      </c>
      <c r="I305" s="33">
        <v>22193.841103383318</v>
      </c>
      <c r="J305" s="33">
        <v>22090.158896616682</v>
      </c>
      <c r="K305" s="33">
        <v>22195</v>
      </c>
      <c r="L305" s="33">
        <v>22090</v>
      </c>
      <c r="M305" s="3" t="s">
        <v>96</v>
      </c>
      <c r="N305" s="33" t="s">
        <v>96</v>
      </c>
      <c r="O305" s="33">
        <v>0</v>
      </c>
      <c r="P305" s="33" t="s">
        <v>96</v>
      </c>
      <c r="Q305" s="33" t="s">
        <v>96</v>
      </c>
      <c r="R305" s="33">
        <v>0</v>
      </c>
      <c r="S305" s="33" t="s">
        <v>96</v>
      </c>
      <c r="T305" s="33" t="s">
        <v>96</v>
      </c>
      <c r="U305" s="33">
        <v>0</v>
      </c>
      <c r="V305" s="33" t="s">
        <v>96</v>
      </c>
      <c r="W305" s="33">
        <v>1355</v>
      </c>
    </row>
    <row r="306" spans="1:23" x14ac:dyDescent="0.15">
      <c r="A306" s="2">
        <v>44014</v>
      </c>
      <c r="B306" s="39">
        <v>0.58333333333333337</v>
      </c>
      <c r="C306" s="33">
        <v>22125</v>
      </c>
      <c r="D306" s="33">
        <v>22145</v>
      </c>
      <c r="E306" s="33">
        <v>22125</v>
      </c>
      <c r="F306" s="33">
        <v>22145</v>
      </c>
      <c r="G306" s="38">
        <v>12.747548783981962</v>
      </c>
      <c r="H306" s="33">
        <v>22140</v>
      </c>
      <c r="I306" s="33">
        <v>22203.737743919908</v>
      </c>
      <c r="J306" s="33">
        <v>22076.262256080092</v>
      </c>
      <c r="K306" s="33">
        <v>22205</v>
      </c>
      <c r="L306" s="33">
        <v>22075</v>
      </c>
      <c r="M306" s="3" t="s">
        <v>96</v>
      </c>
      <c r="N306" s="33" t="s">
        <v>96</v>
      </c>
      <c r="O306" s="33">
        <v>0</v>
      </c>
      <c r="P306" s="33" t="s">
        <v>96</v>
      </c>
      <c r="Q306" s="33" t="s">
        <v>96</v>
      </c>
      <c r="R306" s="33">
        <v>0</v>
      </c>
      <c r="S306" s="33" t="s">
        <v>96</v>
      </c>
      <c r="T306" s="33" t="s">
        <v>96</v>
      </c>
      <c r="U306" s="33">
        <v>0</v>
      </c>
      <c r="V306" s="33" t="s">
        <v>96</v>
      </c>
      <c r="W306" s="33">
        <v>1400</v>
      </c>
    </row>
    <row r="307" spans="1:23" x14ac:dyDescent="0.15">
      <c r="A307" s="2">
        <v>44014</v>
      </c>
      <c r="B307" s="39">
        <v>0.58680555555555558</v>
      </c>
      <c r="C307" s="33">
        <v>22145</v>
      </c>
      <c r="D307" s="33">
        <v>22150</v>
      </c>
      <c r="E307" s="33">
        <v>22125</v>
      </c>
      <c r="F307" s="33">
        <v>22130</v>
      </c>
      <c r="G307" s="38">
        <v>9.0829510622924747</v>
      </c>
      <c r="H307" s="33">
        <v>22143</v>
      </c>
      <c r="I307" s="33">
        <v>22188.414755311464</v>
      </c>
      <c r="J307" s="33">
        <v>22097.585244688536</v>
      </c>
      <c r="K307" s="33">
        <v>22190</v>
      </c>
      <c r="L307" s="33">
        <v>22095</v>
      </c>
      <c r="M307" s="3" t="s">
        <v>96</v>
      </c>
      <c r="N307" s="33" t="s">
        <v>96</v>
      </c>
      <c r="O307" s="33">
        <v>0</v>
      </c>
      <c r="P307" s="33" t="s">
        <v>96</v>
      </c>
      <c r="Q307" s="33" t="s">
        <v>96</v>
      </c>
      <c r="R307" s="33">
        <v>0</v>
      </c>
      <c r="S307" s="33" t="s">
        <v>96</v>
      </c>
      <c r="T307" s="33" t="s">
        <v>96</v>
      </c>
      <c r="U307" s="33">
        <v>0</v>
      </c>
      <c r="V307" s="33" t="s">
        <v>96</v>
      </c>
      <c r="W307" s="33">
        <v>1405</v>
      </c>
    </row>
    <row r="308" spans="1:23" x14ac:dyDescent="0.15">
      <c r="A308" s="2">
        <v>44014</v>
      </c>
      <c r="B308" s="39">
        <v>0.59027777777777779</v>
      </c>
      <c r="C308" s="33">
        <v>22130</v>
      </c>
      <c r="D308" s="33">
        <v>22135</v>
      </c>
      <c r="E308" s="33">
        <v>22105</v>
      </c>
      <c r="F308" s="33">
        <v>22110</v>
      </c>
      <c r="G308" s="38">
        <v>7.0710678118654755</v>
      </c>
      <c r="H308" s="33">
        <v>22135</v>
      </c>
      <c r="I308" s="33">
        <v>22170.355339059326</v>
      </c>
      <c r="J308" s="33">
        <v>22099.644660940674</v>
      </c>
      <c r="K308" s="33">
        <v>22175</v>
      </c>
      <c r="L308" s="33">
        <v>22095</v>
      </c>
      <c r="M308" s="3" t="s">
        <v>96</v>
      </c>
      <c r="N308" s="33" t="s">
        <v>96</v>
      </c>
      <c r="O308" s="33">
        <v>0</v>
      </c>
      <c r="P308" s="33" t="s">
        <v>96</v>
      </c>
      <c r="Q308" s="33" t="s">
        <v>96</v>
      </c>
      <c r="R308" s="33">
        <v>0</v>
      </c>
      <c r="S308" s="33" t="s">
        <v>96</v>
      </c>
      <c r="T308" s="33" t="s">
        <v>96</v>
      </c>
      <c r="U308" s="33">
        <v>0</v>
      </c>
      <c r="V308" s="33" t="s">
        <v>96</v>
      </c>
      <c r="W308" s="33">
        <v>1410</v>
      </c>
    </row>
    <row r="309" spans="1:23" x14ac:dyDescent="0.15">
      <c r="A309" s="2">
        <v>44014</v>
      </c>
      <c r="B309" s="39">
        <v>0.59375</v>
      </c>
      <c r="C309" s="33">
        <v>22110</v>
      </c>
      <c r="D309" s="33">
        <v>22130</v>
      </c>
      <c r="E309" s="33">
        <v>22105</v>
      </c>
      <c r="F309" s="33">
        <v>22130</v>
      </c>
      <c r="G309" s="38">
        <v>15</v>
      </c>
      <c r="H309" s="33">
        <v>22125</v>
      </c>
      <c r="I309" s="33">
        <v>22200</v>
      </c>
      <c r="J309" s="33">
        <v>22050</v>
      </c>
      <c r="K309" s="33">
        <v>22205</v>
      </c>
      <c r="L309" s="33">
        <v>22050</v>
      </c>
      <c r="M309" s="3" t="s">
        <v>96</v>
      </c>
      <c r="N309" s="33" t="s">
        <v>96</v>
      </c>
      <c r="O309" s="33">
        <v>0</v>
      </c>
      <c r="P309" s="33" t="s">
        <v>96</v>
      </c>
      <c r="Q309" s="33" t="s">
        <v>96</v>
      </c>
      <c r="R309" s="33">
        <v>0</v>
      </c>
      <c r="S309" s="33" t="s">
        <v>96</v>
      </c>
      <c r="T309" s="33" t="s">
        <v>96</v>
      </c>
      <c r="U309" s="33">
        <v>0</v>
      </c>
      <c r="V309" s="33" t="s">
        <v>96</v>
      </c>
      <c r="W309" s="33">
        <v>1415</v>
      </c>
    </row>
    <row r="310" spans="1:23" x14ac:dyDescent="0.15">
      <c r="A310" s="2">
        <v>44014</v>
      </c>
      <c r="B310" s="39">
        <v>0.59722222222222221</v>
      </c>
      <c r="C310" s="33">
        <v>22130</v>
      </c>
      <c r="D310" s="33">
        <v>22145</v>
      </c>
      <c r="E310" s="33">
        <v>22120</v>
      </c>
      <c r="F310" s="33">
        <v>22140</v>
      </c>
      <c r="G310" s="38">
        <v>12.449899597988733</v>
      </c>
      <c r="H310" s="33">
        <v>22129</v>
      </c>
      <c r="I310" s="33">
        <v>22191.249497989942</v>
      </c>
      <c r="J310" s="33">
        <v>22066.750502010058</v>
      </c>
      <c r="K310" s="33">
        <v>22195</v>
      </c>
      <c r="L310" s="33">
        <v>22065</v>
      </c>
      <c r="M310" s="3" t="s">
        <v>96</v>
      </c>
      <c r="N310" s="33" t="s">
        <v>96</v>
      </c>
      <c r="O310" s="33">
        <v>0</v>
      </c>
      <c r="P310" s="33" t="s">
        <v>96</v>
      </c>
      <c r="Q310" s="33" t="s">
        <v>96</v>
      </c>
      <c r="R310" s="33">
        <v>0</v>
      </c>
      <c r="S310" s="33" t="s">
        <v>96</v>
      </c>
      <c r="T310" s="33" t="s">
        <v>96</v>
      </c>
      <c r="U310" s="33">
        <v>0</v>
      </c>
      <c r="V310" s="33" t="s">
        <v>96</v>
      </c>
      <c r="W310" s="33">
        <v>1420</v>
      </c>
    </row>
    <row r="311" spans="1:23" x14ac:dyDescent="0.15">
      <c r="A311" s="2">
        <v>44014</v>
      </c>
      <c r="B311" s="39">
        <v>0.60069444444444442</v>
      </c>
      <c r="C311" s="33">
        <v>22145</v>
      </c>
      <c r="D311" s="33">
        <v>22155</v>
      </c>
      <c r="E311" s="33">
        <v>22125</v>
      </c>
      <c r="F311" s="33">
        <v>22130</v>
      </c>
      <c r="G311" s="38">
        <v>13.416407864998739</v>
      </c>
      <c r="H311" s="33">
        <v>22131</v>
      </c>
      <c r="I311" s="33">
        <v>22198.082039324992</v>
      </c>
      <c r="J311" s="33">
        <v>22063.917960675008</v>
      </c>
      <c r="K311" s="33">
        <v>22200</v>
      </c>
      <c r="L311" s="33">
        <v>22060</v>
      </c>
      <c r="M311" s="3" t="s">
        <v>96</v>
      </c>
      <c r="N311" s="33" t="s">
        <v>96</v>
      </c>
      <c r="O311" s="33">
        <v>0</v>
      </c>
      <c r="P311" s="33" t="s">
        <v>96</v>
      </c>
      <c r="Q311" s="33" t="s">
        <v>96</v>
      </c>
      <c r="R311" s="33">
        <v>0</v>
      </c>
      <c r="S311" s="33" t="s">
        <v>96</v>
      </c>
      <c r="T311" s="33" t="s">
        <v>96</v>
      </c>
      <c r="U311" s="33">
        <v>0</v>
      </c>
      <c r="V311" s="33" t="s">
        <v>96</v>
      </c>
      <c r="W311" s="33">
        <v>1425</v>
      </c>
    </row>
    <row r="312" spans="1:23" x14ac:dyDescent="0.15">
      <c r="A312" s="2">
        <v>44014</v>
      </c>
      <c r="B312" s="39">
        <v>0.60416666666666663</v>
      </c>
      <c r="C312" s="33">
        <v>22130</v>
      </c>
      <c r="D312" s="33">
        <v>22135</v>
      </c>
      <c r="E312" s="33">
        <v>22105</v>
      </c>
      <c r="F312" s="33">
        <v>22120</v>
      </c>
      <c r="G312" s="38">
        <v>10.954451150103322</v>
      </c>
      <c r="H312" s="33">
        <v>22128</v>
      </c>
      <c r="I312" s="33">
        <v>22182.772255750515</v>
      </c>
      <c r="J312" s="33">
        <v>22073.227744249485</v>
      </c>
      <c r="K312" s="33">
        <v>22185</v>
      </c>
      <c r="L312" s="33">
        <v>22070</v>
      </c>
      <c r="M312" s="3" t="s">
        <v>96</v>
      </c>
      <c r="N312" s="33" t="s">
        <v>96</v>
      </c>
      <c r="O312" s="33">
        <v>0</v>
      </c>
      <c r="P312" s="33" t="s">
        <v>96</v>
      </c>
      <c r="Q312" s="33" t="s">
        <v>96</v>
      </c>
      <c r="R312" s="33">
        <v>0</v>
      </c>
      <c r="S312" s="33" t="s">
        <v>96</v>
      </c>
      <c r="T312" s="33" t="s">
        <v>96</v>
      </c>
      <c r="U312" s="33">
        <v>0</v>
      </c>
      <c r="V312" s="33" t="s">
        <v>96</v>
      </c>
      <c r="W312" s="33">
        <v>1430</v>
      </c>
    </row>
    <row r="313" spans="1:23" x14ac:dyDescent="0.15">
      <c r="A313" s="2">
        <v>44014</v>
      </c>
      <c r="B313" s="39">
        <v>0.60763888888888895</v>
      </c>
      <c r="C313" s="33">
        <v>22120</v>
      </c>
      <c r="D313" s="33">
        <v>22125</v>
      </c>
      <c r="E313" s="33">
        <v>22055</v>
      </c>
      <c r="F313" s="33">
        <v>22070</v>
      </c>
      <c r="G313" s="38">
        <v>8.3666002653407556</v>
      </c>
      <c r="H313" s="33">
        <v>22128</v>
      </c>
      <c r="I313" s="33">
        <v>22169.833001326704</v>
      </c>
      <c r="J313" s="33">
        <v>22086.166998673296</v>
      </c>
      <c r="K313" s="33">
        <v>22170</v>
      </c>
      <c r="L313" s="33">
        <v>22085</v>
      </c>
      <c r="M313" s="3" t="s">
        <v>97</v>
      </c>
      <c r="N313" s="33">
        <v>22085</v>
      </c>
      <c r="O313" s="33">
        <v>1</v>
      </c>
      <c r="P313" s="33">
        <v>22140</v>
      </c>
      <c r="Q313" s="33">
        <v>22030</v>
      </c>
      <c r="R313" s="33">
        <v>0</v>
      </c>
      <c r="S313" s="33" t="s">
        <v>96</v>
      </c>
      <c r="T313" s="33" t="s">
        <v>96</v>
      </c>
      <c r="U313" s="33">
        <v>0</v>
      </c>
      <c r="V313" s="33" t="s">
        <v>96</v>
      </c>
      <c r="W313" s="33">
        <v>1435</v>
      </c>
    </row>
    <row r="314" spans="1:23" x14ac:dyDescent="0.15">
      <c r="A314" s="2">
        <v>44014</v>
      </c>
      <c r="B314" s="39">
        <v>0.61111111111111105</v>
      </c>
      <c r="C314" s="33">
        <v>22070</v>
      </c>
      <c r="D314" s="33">
        <v>22115</v>
      </c>
      <c r="E314" s="33">
        <v>22060</v>
      </c>
      <c r="F314" s="33">
        <v>22110</v>
      </c>
      <c r="G314" s="38">
        <v>33.61547262794322</v>
      </c>
      <c r="H314" s="33">
        <v>22106</v>
      </c>
      <c r="I314" s="33">
        <v>22274.077363139717</v>
      </c>
      <c r="J314" s="33">
        <v>21937.922636860283</v>
      </c>
      <c r="K314" s="33">
        <v>22275</v>
      </c>
      <c r="L314" s="33">
        <v>21935</v>
      </c>
      <c r="M314" s="3" t="s">
        <v>96</v>
      </c>
      <c r="N314" s="33">
        <v>22085</v>
      </c>
      <c r="O314" s="33">
        <v>1</v>
      </c>
      <c r="P314" s="33">
        <v>22140</v>
      </c>
      <c r="Q314" s="33">
        <v>22030</v>
      </c>
      <c r="R314" s="33">
        <v>0</v>
      </c>
      <c r="S314" s="33" t="s">
        <v>96</v>
      </c>
      <c r="T314" s="33" t="s">
        <v>96</v>
      </c>
      <c r="U314" s="33">
        <v>0</v>
      </c>
      <c r="V314" s="33" t="s">
        <v>96</v>
      </c>
      <c r="W314" s="33">
        <v>1440</v>
      </c>
    </row>
    <row r="315" spans="1:23" x14ac:dyDescent="0.15">
      <c r="A315" s="2">
        <v>44014</v>
      </c>
      <c r="B315" s="39">
        <v>0.61458333333333337</v>
      </c>
      <c r="C315" s="33">
        <v>22110</v>
      </c>
      <c r="D315" s="33">
        <v>22135</v>
      </c>
      <c r="E315" s="33">
        <v>22105</v>
      </c>
      <c r="F315" s="33">
        <v>22105</v>
      </c>
      <c r="G315" s="38">
        <v>22.803508501982758</v>
      </c>
      <c r="H315" s="33">
        <v>22108</v>
      </c>
      <c r="I315" s="33">
        <v>22222.017542509915</v>
      </c>
      <c r="J315" s="33">
        <v>21993.982457490085</v>
      </c>
      <c r="K315" s="33">
        <v>22225</v>
      </c>
      <c r="L315" s="33">
        <v>21990</v>
      </c>
      <c r="M315" s="3" t="s">
        <v>96</v>
      </c>
      <c r="N315" s="33">
        <v>22085</v>
      </c>
      <c r="O315" s="33">
        <v>1</v>
      </c>
      <c r="P315" s="33">
        <v>22140</v>
      </c>
      <c r="Q315" s="33">
        <v>22030</v>
      </c>
      <c r="R315" s="33">
        <v>0</v>
      </c>
      <c r="S315" s="33" t="s">
        <v>96</v>
      </c>
      <c r="T315" s="33" t="s">
        <v>96</v>
      </c>
      <c r="U315" s="33">
        <v>0</v>
      </c>
      <c r="V315" s="33" t="s">
        <v>96</v>
      </c>
      <c r="W315" s="33">
        <v>1445</v>
      </c>
    </row>
    <row r="316" spans="1:23" x14ac:dyDescent="0.15">
      <c r="A316" s="2">
        <v>44014</v>
      </c>
      <c r="B316" s="39">
        <v>0.61805555555555558</v>
      </c>
      <c r="C316" s="33">
        <v>22110</v>
      </c>
      <c r="D316" s="33">
        <v>22125</v>
      </c>
      <c r="E316" s="33">
        <v>22105</v>
      </c>
      <c r="F316" s="33">
        <v>22110</v>
      </c>
      <c r="G316" s="38">
        <v>19.235384061671343</v>
      </c>
      <c r="H316" s="33">
        <v>22103</v>
      </c>
      <c r="I316" s="33">
        <v>22199.176920308357</v>
      </c>
      <c r="J316" s="33">
        <v>22006.823079691643</v>
      </c>
      <c r="K316" s="33">
        <v>22200</v>
      </c>
      <c r="L316" s="33">
        <v>22005</v>
      </c>
      <c r="M316" s="3" t="s">
        <v>96</v>
      </c>
      <c r="N316" s="33">
        <v>22085</v>
      </c>
      <c r="O316" s="33">
        <v>1</v>
      </c>
      <c r="P316" s="33">
        <v>22140</v>
      </c>
      <c r="Q316" s="33">
        <v>22030</v>
      </c>
      <c r="R316" s="33">
        <v>0</v>
      </c>
      <c r="S316" s="33" t="s">
        <v>96</v>
      </c>
      <c r="T316" s="33" t="s">
        <v>96</v>
      </c>
      <c r="U316" s="33">
        <v>0</v>
      </c>
      <c r="V316" s="33" t="s">
        <v>96</v>
      </c>
      <c r="W316" s="33">
        <v>1450</v>
      </c>
    </row>
    <row r="317" spans="1:23" x14ac:dyDescent="0.15">
      <c r="A317" s="2">
        <v>44014</v>
      </c>
      <c r="B317" s="39">
        <v>0.62152777777777779</v>
      </c>
      <c r="C317" s="33">
        <v>22115</v>
      </c>
      <c r="D317" s="33">
        <v>22135</v>
      </c>
      <c r="E317" s="33">
        <v>22095</v>
      </c>
      <c r="F317" s="33">
        <v>22105</v>
      </c>
      <c r="G317" s="38">
        <v>18.234582528810471</v>
      </c>
      <c r="H317" s="33">
        <v>22102</v>
      </c>
      <c r="I317" s="33">
        <v>22193.172912644051</v>
      </c>
      <c r="J317" s="33">
        <v>22010.827087355949</v>
      </c>
      <c r="K317" s="33">
        <v>22195</v>
      </c>
      <c r="L317" s="33">
        <v>22010</v>
      </c>
      <c r="M317" s="3" t="s">
        <v>96</v>
      </c>
      <c r="N317" s="33">
        <v>22085</v>
      </c>
      <c r="O317" s="33">
        <v>1</v>
      </c>
      <c r="P317" s="33">
        <v>22140</v>
      </c>
      <c r="Q317" s="33">
        <v>22030</v>
      </c>
      <c r="R317" s="33">
        <v>0</v>
      </c>
      <c r="S317" s="33" t="s">
        <v>96</v>
      </c>
      <c r="T317" s="33" t="s">
        <v>96</v>
      </c>
      <c r="U317" s="33">
        <v>0</v>
      </c>
      <c r="V317" s="33" t="s">
        <v>96</v>
      </c>
      <c r="W317" s="33">
        <v>1455</v>
      </c>
    </row>
    <row r="318" spans="1:23" x14ac:dyDescent="0.15">
      <c r="A318" s="2">
        <v>44014</v>
      </c>
      <c r="B318" s="39">
        <v>0.625</v>
      </c>
      <c r="C318" s="33">
        <v>22105</v>
      </c>
      <c r="D318" s="33">
        <v>22115</v>
      </c>
      <c r="E318" s="33">
        <v>22090</v>
      </c>
      <c r="F318" s="33">
        <v>22095</v>
      </c>
      <c r="G318" s="38">
        <v>2.7386127875258306</v>
      </c>
      <c r="H318" s="33">
        <v>22107</v>
      </c>
      <c r="I318" s="33">
        <v>22120.69306393763</v>
      </c>
      <c r="J318" s="33">
        <v>22093.30693606237</v>
      </c>
      <c r="K318" s="33">
        <v>22125</v>
      </c>
      <c r="L318" s="33">
        <v>22090</v>
      </c>
      <c r="M318" s="3" t="s">
        <v>96</v>
      </c>
      <c r="N318" s="33">
        <v>22085</v>
      </c>
      <c r="O318" s="33">
        <v>1</v>
      </c>
      <c r="P318" s="33">
        <v>22140</v>
      </c>
      <c r="Q318" s="33">
        <v>22030</v>
      </c>
      <c r="R318" s="33">
        <v>0</v>
      </c>
      <c r="S318" s="33" t="s">
        <v>96</v>
      </c>
      <c r="T318" s="33" t="s">
        <v>96</v>
      </c>
      <c r="U318" s="33">
        <v>0</v>
      </c>
      <c r="V318" s="33" t="s">
        <v>96</v>
      </c>
      <c r="W318" s="33">
        <v>1500</v>
      </c>
    </row>
    <row r="319" spans="1:23" x14ac:dyDescent="0.15">
      <c r="A319" s="2">
        <v>44014</v>
      </c>
      <c r="B319" s="39">
        <v>0.62847222222222221</v>
      </c>
      <c r="C319" s="33">
        <v>22095</v>
      </c>
      <c r="D319" s="33">
        <v>22175</v>
      </c>
      <c r="E319" s="33">
        <v>22090</v>
      </c>
      <c r="F319" s="33">
        <v>22160</v>
      </c>
      <c r="G319" s="38">
        <v>6.7082039324993694</v>
      </c>
      <c r="H319" s="33">
        <v>22102</v>
      </c>
      <c r="I319" s="33">
        <v>22135.541019662498</v>
      </c>
      <c r="J319" s="33">
        <v>22068.458980337502</v>
      </c>
      <c r="K319" s="33">
        <v>22140</v>
      </c>
      <c r="L319" s="33">
        <v>22065</v>
      </c>
      <c r="M319" s="3" t="s">
        <v>98</v>
      </c>
      <c r="N319" s="33">
        <v>22140</v>
      </c>
      <c r="O319" s="33">
        <v>-1</v>
      </c>
      <c r="P319" s="33">
        <v>22085</v>
      </c>
      <c r="Q319" s="33">
        <v>22195</v>
      </c>
      <c r="R319" s="33">
        <v>0</v>
      </c>
      <c r="S319" s="33" t="s">
        <v>96</v>
      </c>
      <c r="T319" s="33">
        <v>55</v>
      </c>
      <c r="U319" s="33">
        <v>0</v>
      </c>
      <c r="V319" s="33" t="s">
        <v>96</v>
      </c>
      <c r="W319" s="33">
        <v>1505</v>
      </c>
    </row>
    <row r="320" spans="1:23" x14ac:dyDescent="0.15">
      <c r="A320" s="2">
        <v>44014</v>
      </c>
      <c r="B320" s="39">
        <v>0.63194444444444442</v>
      </c>
      <c r="C320" s="33">
        <v>22160</v>
      </c>
      <c r="D320" s="33">
        <v>22160</v>
      </c>
      <c r="E320" s="33">
        <v>22160</v>
      </c>
      <c r="F320" s="33">
        <v>22160</v>
      </c>
      <c r="G320" s="38">
        <v>31.50396800404673</v>
      </c>
      <c r="H320" s="33">
        <v>22126</v>
      </c>
      <c r="I320" s="33">
        <v>22283.519840020235</v>
      </c>
      <c r="J320" s="33">
        <v>21968.480159979765</v>
      </c>
      <c r="K320" s="33">
        <v>22285</v>
      </c>
      <c r="L320" s="33">
        <v>21965</v>
      </c>
      <c r="M320" s="3" t="s">
        <v>96</v>
      </c>
      <c r="N320" s="33">
        <v>22140</v>
      </c>
      <c r="O320" s="33">
        <v>-1</v>
      </c>
      <c r="P320" s="33">
        <v>22085</v>
      </c>
      <c r="Q320" s="33">
        <v>22195</v>
      </c>
      <c r="R320" s="33">
        <v>0</v>
      </c>
      <c r="S320" s="33" t="s">
        <v>96</v>
      </c>
      <c r="T320" s="33" t="s">
        <v>96</v>
      </c>
      <c r="U320" s="33">
        <v>0</v>
      </c>
      <c r="V320" s="33" t="s">
        <v>96</v>
      </c>
      <c r="W320" s="33">
        <v>1510</v>
      </c>
    </row>
    <row r="321" spans="1:23" x14ac:dyDescent="0.15">
      <c r="A321" s="2">
        <v>44014</v>
      </c>
      <c r="B321" s="39">
        <v>0.63541666666666663</v>
      </c>
      <c r="C321" s="33">
        <v>22180</v>
      </c>
      <c r="D321" s="33">
        <v>22180</v>
      </c>
      <c r="E321" s="33">
        <v>22180</v>
      </c>
      <c r="F321" s="33">
        <v>22180</v>
      </c>
      <c r="G321" s="38">
        <v>37.583240945932268</v>
      </c>
      <c r="H321" s="33">
        <v>22140</v>
      </c>
      <c r="I321" s="33">
        <v>22327.916204729663</v>
      </c>
      <c r="J321" s="33">
        <v>21952.083795270337</v>
      </c>
      <c r="K321" s="33">
        <v>22330</v>
      </c>
      <c r="L321" s="33">
        <v>21950</v>
      </c>
      <c r="M321" s="3" t="s">
        <v>96</v>
      </c>
      <c r="N321" s="33">
        <v>22140</v>
      </c>
      <c r="O321" s="33">
        <v>-1</v>
      </c>
      <c r="P321" s="33">
        <v>22085</v>
      </c>
      <c r="Q321" s="33">
        <v>22195</v>
      </c>
      <c r="R321" s="33">
        <v>0</v>
      </c>
      <c r="S321" s="33" t="s">
        <v>96</v>
      </c>
      <c r="T321" s="33" t="s">
        <v>96</v>
      </c>
      <c r="U321" s="33">
        <v>0</v>
      </c>
      <c r="V321" s="33" t="s">
        <v>96</v>
      </c>
      <c r="W321" s="33">
        <v>1515</v>
      </c>
    </row>
    <row r="322" spans="1:23" x14ac:dyDescent="0.15">
      <c r="A322" s="2">
        <v>44015</v>
      </c>
      <c r="B322" s="39">
        <v>0.36458333333333331</v>
      </c>
      <c r="C322" s="33">
        <v>22305</v>
      </c>
      <c r="D322" s="33">
        <v>22305</v>
      </c>
      <c r="E322" s="33">
        <v>22275</v>
      </c>
      <c r="F322" s="33">
        <v>22285</v>
      </c>
      <c r="G322" s="38">
        <v>76.892782496148499</v>
      </c>
      <c r="H322" s="33">
        <v>22180</v>
      </c>
      <c r="I322" s="33">
        <v>22564.463912480744</v>
      </c>
      <c r="J322" s="33">
        <v>21795.536087519256</v>
      </c>
      <c r="K322" s="33">
        <v>22565</v>
      </c>
      <c r="L322" s="33">
        <v>21795</v>
      </c>
      <c r="M322" s="3" t="s">
        <v>96</v>
      </c>
      <c r="N322" s="33" t="s">
        <v>96</v>
      </c>
      <c r="O322" s="33">
        <v>0</v>
      </c>
      <c r="P322" s="33">
        <v>22085</v>
      </c>
      <c r="Q322" s="33">
        <v>22195</v>
      </c>
      <c r="R322" s="33">
        <v>9</v>
      </c>
      <c r="S322" s="33">
        <v>-165</v>
      </c>
      <c r="T322" s="33" t="s">
        <v>96</v>
      </c>
      <c r="U322" s="33">
        <v>0</v>
      </c>
      <c r="V322" s="33" t="s">
        <v>96</v>
      </c>
      <c r="W322" s="33">
        <v>845</v>
      </c>
    </row>
    <row r="323" spans="1:23" x14ac:dyDescent="0.15">
      <c r="A323" s="2">
        <v>44015</v>
      </c>
      <c r="B323" s="39">
        <v>0.36805555555555558</v>
      </c>
      <c r="C323" s="33">
        <v>22285</v>
      </c>
      <c r="D323" s="33">
        <v>22290</v>
      </c>
      <c r="E323" s="33">
        <v>22260</v>
      </c>
      <c r="F323" s="33">
        <v>22270</v>
      </c>
      <c r="G323" s="38">
        <v>65.326105042318261</v>
      </c>
      <c r="H323" s="33">
        <v>22214</v>
      </c>
      <c r="I323" s="33">
        <v>22540.630525211593</v>
      </c>
      <c r="J323" s="33">
        <v>21887.369474788407</v>
      </c>
      <c r="K323" s="33">
        <v>22545</v>
      </c>
      <c r="L323" s="33">
        <v>21885</v>
      </c>
      <c r="M323" s="3" t="s">
        <v>96</v>
      </c>
      <c r="N323" s="33" t="s">
        <v>96</v>
      </c>
      <c r="O323" s="33">
        <v>0</v>
      </c>
      <c r="P323" s="33" t="s">
        <v>96</v>
      </c>
      <c r="Q323" s="33" t="s">
        <v>96</v>
      </c>
      <c r="R323" s="33">
        <v>0</v>
      </c>
      <c r="S323" s="33" t="s">
        <v>96</v>
      </c>
      <c r="T323" s="33" t="s">
        <v>96</v>
      </c>
      <c r="U323" s="33">
        <v>0</v>
      </c>
      <c r="V323" s="33" t="s">
        <v>96</v>
      </c>
      <c r="W323" s="33">
        <v>850</v>
      </c>
    </row>
    <row r="324" spans="1:23" x14ac:dyDescent="0.15">
      <c r="A324" s="2">
        <v>44015</v>
      </c>
      <c r="B324" s="39">
        <v>0.37152777777777773</v>
      </c>
      <c r="C324" s="33">
        <v>22265</v>
      </c>
      <c r="D324" s="33">
        <v>22270</v>
      </c>
      <c r="E324" s="33">
        <v>22240</v>
      </c>
      <c r="F324" s="33">
        <v>22250</v>
      </c>
      <c r="G324" s="38">
        <v>57.510868538042445</v>
      </c>
      <c r="H324" s="33">
        <v>22232</v>
      </c>
      <c r="I324" s="33">
        <v>22519.554342690211</v>
      </c>
      <c r="J324" s="33">
        <v>21944.445657309789</v>
      </c>
      <c r="K324" s="33">
        <v>22520</v>
      </c>
      <c r="L324" s="33">
        <v>21940</v>
      </c>
      <c r="M324" s="3" t="s">
        <v>96</v>
      </c>
      <c r="N324" s="33" t="s">
        <v>96</v>
      </c>
      <c r="O324" s="33">
        <v>0</v>
      </c>
      <c r="P324" s="33" t="s">
        <v>96</v>
      </c>
      <c r="Q324" s="33" t="s">
        <v>96</v>
      </c>
      <c r="R324" s="33">
        <v>0</v>
      </c>
      <c r="S324" s="33" t="s">
        <v>96</v>
      </c>
      <c r="T324" s="33" t="s">
        <v>96</v>
      </c>
      <c r="U324" s="33">
        <v>0</v>
      </c>
      <c r="V324" s="33" t="s">
        <v>96</v>
      </c>
      <c r="W324" s="33">
        <v>855</v>
      </c>
    </row>
    <row r="325" spans="1:23" x14ac:dyDescent="0.15">
      <c r="A325" s="2">
        <v>44015</v>
      </c>
      <c r="B325" s="39">
        <v>0.375</v>
      </c>
      <c r="C325" s="33">
        <v>22245</v>
      </c>
      <c r="D325" s="33">
        <v>22270</v>
      </c>
      <c r="E325" s="33">
        <v>22230</v>
      </c>
      <c r="F325" s="33">
        <v>22235</v>
      </c>
      <c r="G325" s="38">
        <v>40.218155104380408</v>
      </c>
      <c r="H325" s="33">
        <v>22246</v>
      </c>
      <c r="I325" s="33">
        <v>22447.090775521901</v>
      </c>
      <c r="J325" s="33">
        <v>22044.909224478099</v>
      </c>
      <c r="K325" s="33">
        <v>22450</v>
      </c>
      <c r="L325" s="33">
        <v>22040</v>
      </c>
      <c r="M325" s="3" t="s">
        <v>96</v>
      </c>
      <c r="N325" s="33" t="s">
        <v>96</v>
      </c>
      <c r="O325" s="33">
        <v>0</v>
      </c>
      <c r="P325" s="33" t="s">
        <v>96</v>
      </c>
      <c r="Q325" s="33" t="s">
        <v>96</v>
      </c>
      <c r="R325" s="33">
        <v>0</v>
      </c>
      <c r="S325" s="33" t="s">
        <v>96</v>
      </c>
      <c r="T325" s="33" t="s">
        <v>96</v>
      </c>
      <c r="U325" s="33">
        <v>0</v>
      </c>
      <c r="V325" s="33" t="s">
        <v>96</v>
      </c>
      <c r="W325" s="33">
        <v>900</v>
      </c>
    </row>
    <row r="326" spans="1:23" x14ac:dyDescent="0.15">
      <c r="A326" s="2">
        <v>44015</v>
      </c>
      <c r="B326" s="39">
        <v>0.37847222222222227</v>
      </c>
      <c r="C326" s="33">
        <v>22240</v>
      </c>
      <c r="D326" s="33">
        <v>22250</v>
      </c>
      <c r="E326" s="33">
        <v>22220</v>
      </c>
      <c r="F326" s="33">
        <v>22235</v>
      </c>
      <c r="G326" s="38">
        <v>21.03568396796263</v>
      </c>
      <c r="H326" s="33">
        <v>22256</v>
      </c>
      <c r="I326" s="33">
        <v>22361.178419839813</v>
      </c>
      <c r="J326" s="33">
        <v>22150.821580160187</v>
      </c>
      <c r="K326" s="33">
        <v>22365</v>
      </c>
      <c r="L326" s="33">
        <v>22150</v>
      </c>
      <c r="M326" s="3" t="s">
        <v>96</v>
      </c>
      <c r="N326" s="33" t="s">
        <v>96</v>
      </c>
      <c r="O326" s="33">
        <v>0</v>
      </c>
      <c r="P326" s="33" t="s">
        <v>96</v>
      </c>
      <c r="Q326" s="33" t="s">
        <v>96</v>
      </c>
      <c r="R326" s="33">
        <v>0</v>
      </c>
      <c r="S326" s="33" t="s">
        <v>96</v>
      </c>
      <c r="T326" s="33" t="s">
        <v>96</v>
      </c>
      <c r="U326" s="33">
        <v>0</v>
      </c>
      <c r="V326" s="33" t="s">
        <v>96</v>
      </c>
      <c r="W326" s="33">
        <v>905</v>
      </c>
    </row>
    <row r="327" spans="1:23" x14ac:dyDescent="0.15">
      <c r="A327" s="2">
        <v>44015</v>
      </c>
      <c r="B327" s="39">
        <v>0.38194444444444442</v>
      </c>
      <c r="C327" s="33">
        <v>22240</v>
      </c>
      <c r="D327" s="33">
        <v>22250</v>
      </c>
      <c r="E327" s="33">
        <v>22225</v>
      </c>
      <c r="F327" s="33">
        <v>22235</v>
      </c>
      <c r="G327" s="38">
        <v>14.747881203752625</v>
      </c>
      <c r="H327" s="33">
        <v>22246</v>
      </c>
      <c r="I327" s="33">
        <v>22319.739406018762</v>
      </c>
      <c r="J327" s="33">
        <v>22172.260593981238</v>
      </c>
      <c r="K327" s="33">
        <v>22320</v>
      </c>
      <c r="L327" s="33">
        <v>22170</v>
      </c>
      <c r="M327" s="3" t="s">
        <v>96</v>
      </c>
      <c r="N327" s="33" t="s">
        <v>96</v>
      </c>
      <c r="O327" s="33">
        <v>0</v>
      </c>
      <c r="P327" s="33" t="s">
        <v>96</v>
      </c>
      <c r="Q327" s="33" t="s">
        <v>96</v>
      </c>
      <c r="R327" s="33">
        <v>0</v>
      </c>
      <c r="S327" s="33" t="s">
        <v>96</v>
      </c>
      <c r="T327" s="33" t="s">
        <v>96</v>
      </c>
      <c r="U327" s="33">
        <v>0</v>
      </c>
      <c r="V327" s="33" t="s">
        <v>96</v>
      </c>
      <c r="W327" s="33">
        <v>910</v>
      </c>
    </row>
    <row r="328" spans="1:23" x14ac:dyDescent="0.15">
      <c r="A328" s="2">
        <v>44015</v>
      </c>
      <c r="B328" s="39">
        <v>0.38541666666666669</v>
      </c>
      <c r="C328" s="33">
        <v>22235</v>
      </c>
      <c r="D328" s="33">
        <v>22270</v>
      </c>
      <c r="E328" s="33">
        <v>22225</v>
      </c>
      <c r="F328" s="33">
        <v>22255</v>
      </c>
      <c r="G328" s="38">
        <v>6.7082039324993694</v>
      </c>
      <c r="H328" s="33">
        <v>22238</v>
      </c>
      <c r="I328" s="33">
        <v>22271.541019662498</v>
      </c>
      <c r="J328" s="33">
        <v>22204.458980337502</v>
      </c>
      <c r="K328" s="33">
        <v>22275</v>
      </c>
      <c r="L328" s="33">
        <v>22200</v>
      </c>
      <c r="M328" s="3" t="s">
        <v>96</v>
      </c>
      <c r="N328" s="33" t="s">
        <v>96</v>
      </c>
      <c r="O328" s="33">
        <v>0</v>
      </c>
      <c r="P328" s="33" t="s">
        <v>96</v>
      </c>
      <c r="Q328" s="33" t="s">
        <v>96</v>
      </c>
      <c r="R328" s="33">
        <v>0</v>
      </c>
      <c r="S328" s="33" t="s">
        <v>96</v>
      </c>
      <c r="T328" s="33" t="s">
        <v>96</v>
      </c>
      <c r="U328" s="33">
        <v>0</v>
      </c>
      <c r="V328" s="33" t="s">
        <v>96</v>
      </c>
      <c r="W328" s="33">
        <v>915</v>
      </c>
    </row>
    <row r="329" spans="1:23" x14ac:dyDescent="0.15">
      <c r="A329" s="2">
        <v>44015</v>
      </c>
      <c r="B329" s="39">
        <v>0.3888888888888889</v>
      </c>
      <c r="C329" s="33">
        <v>22260</v>
      </c>
      <c r="D329" s="33">
        <v>22265</v>
      </c>
      <c r="E329" s="33">
        <v>22240</v>
      </c>
      <c r="F329" s="33">
        <v>22240</v>
      </c>
      <c r="G329" s="38">
        <v>12.449899597988733</v>
      </c>
      <c r="H329" s="33">
        <v>22244</v>
      </c>
      <c r="I329" s="33">
        <v>22306.249497989942</v>
      </c>
      <c r="J329" s="33">
        <v>22181.750502010058</v>
      </c>
      <c r="K329" s="33">
        <v>22310</v>
      </c>
      <c r="L329" s="33">
        <v>22180</v>
      </c>
      <c r="M329" s="3" t="s">
        <v>96</v>
      </c>
      <c r="N329" s="33" t="s">
        <v>96</v>
      </c>
      <c r="O329" s="33">
        <v>0</v>
      </c>
      <c r="P329" s="33" t="s">
        <v>96</v>
      </c>
      <c r="Q329" s="33" t="s">
        <v>96</v>
      </c>
      <c r="R329" s="33">
        <v>0</v>
      </c>
      <c r="S329" s="33" t="s">
        <v>96</v>
      </c>
      <c r="T329" s="33" t="s">
        <v>96</v>
      </c>
      <c r="U329" s="33">
        <v>0</v>
      </c>
      <c r="V329" s="33" t="s">
        <v>96</v>
      </c>
      <c r="W329" s="33">
        <v>920</v>
      </c>
    </row>
    <row r="330" spans="1:23" x14ac:dyDescent="0.15">
      <c r="A330" s="2">
        <v>44015</v>
      </c>
      <c r="B330" s="39">
        <v>0.3923611111111111</v>
      </c>
      <c r="C330" s="33">
        <v>22240</v>
      </c>
      <c r="D330" s="33">
        <v>22250</v>
      </c>
      <c r="E330" s="33">
        <v>22230</v>
      </c>
      <c r="F330" s="33">
        <v>22235</v>
      </c>
      <c r="G330" s="38">
        <v>8.2158383625774913</v>
      </c>
      <c r="H330" s="33">
        <v>22241</v>
      </c>
      <c r="I330" s="33">
        <v>22282.079191812889</v>
      </c>
      <c r="J330" s="33">
        <v>22199.920808187111</v>
      </c>
      <c r="K330" s="33">
        <v>22285</v>
      </c>
      <c r="L330" s="33">
        <v>22195</v>
      </c>
      <c r="M330" s="3" t="s">
        <v>96</v>
      </c>
      <c r="N330" s="33" t="s">
        <v>96</v>
      </c>
      <c r="O330" s="33">
        <v>0</v>
      </c>
      <c r="P330" s="33" t="s">
        <v>96</v>
      </c>
      <c r="Q330" s="33" t="s">
        <v>96</v>
      </c>
      <c r="R330" s="33">
        <v>0</v>
      </c>
      <c r="S330" s="33" t="s">
        <v>96</v>
      </c>
      <c r="T330" s="33" t="s">
        <v>96</v>
      </c>
      <c r="U330" s="33">
        <v>0</v>
      </c>
      <c r="V330" s="33" t="s">
        <v>96</v>
      </c>
      <c r="W330" s="33">
        <v>925</v>
      </c>
    </row>
    <row r="331" spans="1:23" x14ac:dyDescent="0.15">
      <c r="A331" s="2">
        <v>44015</v>
      </c>
      <c r="B331" s="39">
        <v>0.39583333333333331</v>
      </c>
      <c r="C331" s="33">
        <v>22230</v>
      </c>
      <c r="D331" s="33">
        <v>22240</v>
      </c>
      <c r="E331" s="33">
        <v>22210</v>
      </c>
      <c r="F331" s="33">
        <v>22215</v>
      </c>
      <c r="G331" s="38">
        <v>9.6176920308356717</v>
      </c>
      <c r="H331" s="33">
        <v>22239</v>
      </c>
      <c r="I331" s="33">
        <v>22287.088460154177</v>
      </c>
      <c r="J331" s="33">
        <v>22190.911539845823</v>
      </c>
      <c r="K331" s="33">
        <v>22290</v>
      </c>
      <c r="L331" s="33">
        <v>22190</v>
      </c>
      <c r="M331" s="3" t="s">
        <v>96</v>
      </c>
      <c r="N331" s="33" t="s">
        <v>96</v>
      </c>
      <c r="O331" s="33">
        <v>0</v>
      </c>
      <c r="P331" s="33" t="s">
        <v>96</v>
      </c>
      <c r="Q331" s="33" t="s">
        <v>96</v>
      </c>
      <c r="R331" s="33">
        <v>0</v>
      </c>
      <c r="S331" s="33" t="s">
        <v>96</v>
      </c>
      <c r="T331" s="33" t="s">
        <v>96</v>
      </c>
      <c r="U331" s="33">
        <v>0</v>
      </c>
      <c r="V331" s="33" t="s">
        <v>96</v>
      </c>
      <c r="W331" s="33">
        <v>930</v>
      </c>
    </row>
    <row r="332" spans="1:23" x14ac:dyDescent="0.15">
      <c r="A332" s="2">
        <v>44015</v>
      </c>
      <c r="B332" s="39">
        <v>0.39930555555555558</v>
      </c>
      <c r="C332" s="33">
        <v>22215</v>
      </c>
      <c r="D332" s="33">
        <v>22235</v>
      </c>
      <c r="E332" s="33">
        <v>22205</v>
      </c>
      <c r="F332" s="33">
        <v>22220</v>
      </c>
      <c r="G332" s="38">
        <v>17.175564037317667</v>
      </c>
      <c r="H332" s="33">
        <v>22232</v>
      </c>
      <c r="I332" s="33">
        <v>22317.87782018659</v>
      </c>
      <c r="J332" s="33">
        <v>22146.12217981341</v>
      </c>
      <c r="K332" s="33">
        <v>22320</v>
      </c>
      <c r="L332" s="33">
        <v>22145</v>
      </c>
      <c r="M332" s="3" t="s">
        <v>96</v>
      </c>
      <c r="N332" s="33" t="s">
        <v>96</v>
      </c>
      <c r="O332" s="33">
        <v>0</v>
      </c>
      <c r="P332" s="33" t="s">
        <v>96</v>
      </c>
      <c r="Q332" s="33" t="s">
        <v>96</v>
      </c>
      <c r="R332" s="33">
        <v>0</v>
      </c>
      <c r="S332" s="33" t="s">
        <v>96</v>
      </c>
      <c r="T332" s="33" t="s">
        <v>96</v>
      </c>
      <c r="U332" s="33">
        <v>0</v>
      </c>
      <c r="V332" s="33" t="s">
        <v>96</v>
      </c>
      <c r="W332" s="33">
        <v>935</v>
      </c>
    </row>
    <row r="333" spans="1:23" x14ac:dyDescent="0.15">
      <c r="A333" s="2">
        <v>44015</v>
      </c>
      <c r="B333" s="39">
        <v>0.40277777777777773</v>
      </c>
      <c r="C333" s="33">
        <v>22220</v>
      </c>
      <c r="D333" s="33">
        <v>22245</v>
      </c>
      <c r="E333" s="33">
        <v>22215</v>
      </c>
      <c r="F333" s="33">
        <v>22240</v>
      </c>
      <c r="G333" s="38">
        <v>10.8397416943394</v>
      </c>
      <c r="H333" s="33">
        <v>22226</v>
      </c>
      <c r="I333" s="33">
        <v>22280.198708471697</v>
      </c>
      <c r="J333" s="33">
        <v>22171.801291528303</v>
      </c>
      <c r="K333" s="33">
        <v>22285</v>
      </c>
      <c r="L333" s="33">
        <v>22170</v>
      </c>
      <c r="M333" s="3" t="s">
        <v>96</v>
      </c>
      <c r="N333" s="33" t="s">
        <v>96</v>
      </c>
      <c r="O333" s="33">
        <v>0</v>
      </c>
      <c r="P333" s="33" t="s">
        <v>96</v>
      </c>
      <c r="Q333" s="33" t="s">
        <v>96</v>
      </c>
      <c r="R333" s="33">
        <v>0</v>
      </c>
      <c r="S333" s="33" t="s">
        <v>96</v>
      </c>
      <c r="T333" s="33" t="s">
        <v>96</v>
      </c>
      <c r="U333" s="33">
        <v>0</v>
      </c>
      <c r="V333" s="33" t="s">
        <v>96</v>
      </c>
      <c r="W333" s="33">
        <v>940</v>
      </c>
    </row>
    <row r="334" spans="1:23" x14ac:dyDescent="0.15">
      <c r="A334" s="2">
        <v>44015</v>
      </c>
      <c r="B334" s="39">
        <v>0.40625</v>
      </c>
      <c r="C334" s="33">
        <v>22235</v>
      </c>
      <c r="D334" s="33">
        <v>22245</v>
      </c>
      <c r="E334" s="33">
        <v>22200</v>
      </c>
      <c r="F334" s="33">
        <v>22220</v>
      </c>
      <c r="G334" s="38">
        <v>10.8397416943394</v>
      </c>
      <c r="H334" s="33">
        <v>22229</v>
      </c>
      <c r="I334" s="33">
        <v>22283.198708471697</v>
      </c>
      <c r="J334" s="33">
        <v>22174.801291528303</v>
      </c>
      <c r="K334" s="33">
        <v>22285</v>
      </c>
      <c r="L334" s="33">
        <v>22170</v>
      </c>
      <c r="M334" s="3" t="s">
        <v>96</v>
      </c>
      <c r="N334" s="33" t="s">
        <v>96</v>
      </c>
      <c r="O334" s="33">
        <v>0</v>
      </c>
      <c r="P334" s="33" t="s">
        <v>96</v>
      </c>
      <c r="Q334" s="33" t="s">
        <v>96</v>
      </c>
      <c r="R334" s="33">
        <v>0</v>
      </c>
      <c r="S334" s="33" t="s">
        <v>96</v>
      </c>
      <c r="T334" s="33" t="s">
        <v>96</v>
      </c>
      <c r="U334" s="33">
        <v>0</v>
      </c>
      <c r="V334" s="33" t="s">
        <v>96</v>
      </c>
      <c r="W334" s="33">
        <v>945</v>
      </c>
    </row>
    <row r="335" spans="1:23" x14ac:dyDescent="0.15">
      <c r="A335" s="2">
        <v>44015</v>
      </c>
      <c r="B335" s="39">
        <v>0.40972222222222227</v>
      </c>
      <c r="C335" s="33">
        <v>22220</v>
      </c>
      <c r="D335" s="33">
        <v>22245</v>
      </c>
      <c r="E335" s="33">
        <v>22215</v>
      </c>
      <c r="F335" s="33">
        <v>22235</v>
      </c>
      <c r="G335" s="38">
        <v>9.7467943448089631</v>
      </c>
      <c r="H335" s="33">
        <v>22223</v>
      </c>
      <c r="I335" s="33">
        <v>22271.733971724047</v>
      </c>
      <c r="J335" s="33">
        <v>22174.266028275953</v>
      </c>
      <c r="K335" s="33">
        <v>22275</v>
      </c>
      <c r="L335" s="33">
        <v>22170</v>
      </c>
      <c r="M335" s="3" t="s">
        <v>96</v>
      </c>
      <c r="N335" s="33" t="s">
        <v>96</v>
      </c>
      <c r="O335" s="33">
        <v>0</v>
      </c>
      <c r="P335" s="33" t="s">
        <v>96</v>
      </c>
      <c r="Q335" s="33" t="s">
        <v>96</v>
      </c>
      <c r="R335" s="33">
        <v>0</v>
      </c>
      <c r="S335" s="33" t="s">
        <v>96</v>
      </c>
      <c r="T335" s="33" t="s">
        <v>96</v>
      </c>
      <c r="U335" s="33">
        <v>0</v>
      </c>
      <c r="V335" s="33" t="s">
        <v>96</v>
      </c>
      <c r="W335" s="33">
        <v>950</v>
      </c>
    </row>
    <row r="336" spans="1:23" x14ac:dyDescent="0.15">
      <c r="A336" s="2">
        <v>44015</v>
      </c>
      <c r="B336" s="39">
        <v>0.41319444444444442</v>
      </c>
      <c r="C336" s="33">
        <v>22240</v>
      </c>
      <c r="D336" s="33">
        <v>22255</v>
      </c>
      <c r="E336" s="33">
        <v>22235</v>
      </c>
      <c r="F336" s="33">
        <v>22250</v>
      </c>
      <c r="G336" s="38">
        <v>10.246950765959598</v>
      </c>
      <c r="H336" s="33">
        <v>22231</v>
      </c>
      <c r="I336" s="33">
        <v>22282.234753829798</v>
      </c>
      <c r="J336" s="33">
        <v>22179.765246170202</v>
      </c>
      <c r="K336" s="33">
        <v>22285</v>
      </c>
      <c r="L336" s="33">
        <v>22175</v>
      </c>
      <c r="M336" s="3" t="s">
        <v>96</v>
      </c>
      <c r="N336" s="33" t="s">
        <v>96</v>
      </c>
      <c r="O336" s="33">
        <v>0</v>
      </c>
      <c r="P336" s="33" t="s">
        <v>96</v>
      </c>
      <c r="Q336" s="33" t="s">
        <v>96</v>
      </c>
      <c r="R336" s="33">
        <v>0</v>
      </c>
      <c r="S336" s="33" t="s">
        <v>96</v>
      </c>
      <c r="T336" s="33" t="s">
        <v>96</v>
      </c>
      <c r="U336" s="33">
        <v>0</v>
      </c>
      <c r="V336" s="33" t="s">
        <v>96</v>
      </c>
      <c r="W336" s="33">
        <v>955</v>
      </c>
    </row>
    <row r="337" spans="1:23" x14ac:dyDescent="0.15">
      <c r="A337" s="2">
        <v>44015</v>
      </c>
      <c r="B337" s="39">
        <v>0.41666666666666669</v>
      </c>
      <c r="C337" s="33">
        <v>22245</v>
      </c>
      <c r="D337" s="33">
        <v>22245</v>
      </c>
      <c r="E337" s="33">
        <v>22215</v>
      </c>
      <c r="F337" s="33">
        <v>22220</v>
      </c>
      <c r="G337" s="38">
        <v>11.510864433221338</v>
      </c>
      <c r="H337" s="33">
        <v>22238</v>
      </c>
      <c r="I337" s="33">
        <v>22295.554322166106</v>
      </c>
      <c r="J337" s="33">
        <v>22180.445677833894</v>
      </c>
      <c r="K337" s="33">
        <v>22300</v>
      </c>
      <c r="L337" s="33">
        <v>22180</v>
      </c>
      <c r="M337" s="3" t="s">
        <v>96</v>
      </c>
      <c r="N337" s="33" t="s">
        <v>96</v>
      </c>
      <c r="O337" s="33">
        <v>0</v>
      </c>
      <c r="P337" s="33" t="s">
        <v>96</v>
      </c>
      <c r="Q337" s="33" t="s">
        <v>96</v>
      </c>
      <c r="R337" s="33">
        <v>0</v>
      </c>
      <c r="S337" s="33" t="s">
        <v>96</v>
      </c>
      <c r="T337" s="33" t="s">
        <v>96</v>
      </c>
      <c r="U337" s="33">
        <v>0</v>
      </c>
      <c r="V337" s="33" t="s">
        <v>96</v>
      </c>
      <c r="W337" s="33">
        <v>1000</v>
      </c>
    </row>
    <row r="338" spans="1:23" x14ac:dyDescent="0.15">
      <c r="A338" s="2">
        <v>44015</v>
      </c>
      <c r="B338" s="39">
        <v>0.4201388888888889</v>
      </c>
      <c r="C338" s="33">
        <v>22220</v>
      </c>
      <c r="D338" s="33">
        <v>22245</v>
      </c>
      <c r="E338" s="33">
        <v>22220</v>
      </c>
      <c r="F338" s="33">
        <v>22235</v>
      </c>
      <c r="G338" s="38">
        <v>13.416407864998739</v>
      </c>
      <c r="H338" s="33">
        <v>22229</v>
      </c>
      <c r="I338" s="33">
        <v>22296.082039324992</v>
      </c>
      <c r="J338" s="33">
        <v>22161.917960675008</v>
      </c>
      <c r="K338" s="33">
        <v>22300</v>
      </c>
      <c r="L338" s="33">
        <v>22160</v>
      </c>
      <c r="M338" s="3" t="s">
        <v>96</v>
      </c>
      <c r="N338" s="33" t="s">
        <v>96</v>
      </c>
      <c r="O338" s="33">
        <v>0</v>
      </c>
      <c r="P338" s="33" t="s">
        <v>96</v>
      </c>
      <c r="Q338" s="33" t="s">
        <v>96</v>
      </c>
      <c r="R338" s="33">
        <v>0</v>
      </c>
      <c r="S338" s="33" t="s">
        <v>96</v>
      </c>
      <c r="T338" s="33" t="s">
        <v>96</v>
      </c>
      <c r="U338" s="33">
        <v>0</v>
      </c>
      <c r="V338" s="33" t="s">
        <v>96</v>
      </c>
      <c r="W338" s="33">
        <v>1005</v>
      </c>
    </row>
    <row r="339" spans="1:23" x14ac:dyDescent="0.15">
      <c r="A339" s="2">
        <v>44015</v>
      </c>
      <c r="B339" s="39">
        <v>0.4236111111111111</v>
      </c>
      <c r="C339" s="33">
        <v>22235</v>
      </c>
      <c r="D339" s="33">
        <v>22255</v>
      </c>
      <c r="E339" s="33">
        <v>22235</v>
      </c>
      <c r="F339" s="33">
        <v>22250</v>
      </c>
      <c r="G339" s="38">
        <v>10.606601717798213</v>
      </c>
      <c r="H339" s="33">
        <v>22235</v>
      </c>
      <c r="I339" s="33">
        <v>22288.033008588991</v>
      </c>
      <c r="J339" s="33">
        <v>22181.966991411009</v>
      </c>
      <c r="K339" s="33">
        <v>22290</v>
      </c>
      <c r="L339" s="33">
        <v>22180</v>
      </c>
      <c r="M339" s="3" t="s">
        <v>96</v>
      </c>
      <c r="N339" s="33" t="s">
        <v>96</v>
      </c>
      <c r="O339" s="33">
        <v>0</v>
      </c>
      <c r="P339" s="33" t="s">
        <v>96</v>
      </c>
      <c r="Q339" s="33" t="s">
        <v>96</v>
      </c>
      <c r="R339" s="33">
        <v>0</v>
      </c>
      <c r="S339" s="33" t="s">
        <v>96</v>
      </c>
      <c r="T339" s="33" t="s">
        <v>96</v>
      </c>
      <c r="U339" s="33">
        <v>0</v>
      </c>
      <c r="V339" s="33" t="s">
        <v>96</v>
      </c>
      <c r="W339" s="33">
        <v>1010</v>
      </c>
    </row>
    <row r="340" spans="1:23" x14ac:dyDescent="0.15">
      <c r="A340" s="2">
        <v>44015</v>
      </c>
      <c r="B340" s="39">
        <v>0.42708333333333331</v>
      </c>
      <c r="C340" s="33">
        <v>22245</v>
      </c>
      <c r="D340" s="33">
        <v>22285</v>
      </c>
      <c r="E340" s="33">
        <v>22245</v>
      </c>
      <c r="F340" s="33">
        <v>22280</v>
      </c>
      <c r="G340" s="38">
        <v>12.747548783981962</v>
      </c>
      <c r="H340" s="33">
        <v>22240</v>
      </c>
      <c r="I340" s="33">
        <v>22303.737743919908</v>
      </c>
      <c r="J340" s="33">
        <v>22176.262256080092</v>
      </c>
      <c r="K340" s="33">
        <v>22305</v>
      </c>
      <c r="L340" s="33">
        <v>22175</v>
      </c>
      <c r="M340" s="3" t="s">
        <v>96</v>
      </c>
      <c r="N340" s="33" t="s">
        <v>96</v>
      </c>
      <c r="O340" s="33">
        <v>0</v>
      </c>
      <c r="P340" s="33" t="s">
        <v>96</v>
      </c>
      <c r="Q340" s="33" t="s">
        <v>96</v>
      </c>
      <c r="R340" s="33">
        <v>0</v>
      </c>
      <c r="S340" s="33" t="s">
        <v>96</v>
      </c>
      <c r="T340" s="33" t="s">
        <v>96</v>
      </c>
      <c r="U340" s="33">
        <v>0</v>
      </c>
      <c r="V340" s="33" t="s">
        <v>96</v>
      </c>
      <c r="W340" s="33">
        <v>1015</v>
      </c>
    </row>
    <row r="341" spans="1:23" x14ac:dyDescent="0.15">
      <c r="A341" s="2">
        <v>44015</v>
      </c>
      <c r="B341" s="39">
        <v>0.43055555555555558</v>
      </c>
      <c r="C341" s="33">
        <v>22275</v>
      </c>
      <c r="D341" s="33">
        <v>22280</v>
      </c>
      <c r="E341" s="33">
        <v>22260</v>
      </c>
      <c r="F341" s="33">
        <v>22265</v>
      </c>
      <c r="G341" s="38">
        <v>25.64176280991617</v>
      </c>
      <c r="H341" s="33">
        <v>22252</v>
      </c>
      <c r="I341" s="33">
        <v>22380.20881404958</v>
      </c>
      <c r="J341" s="33">
        <v>22123.79118595042</v>
      </c>
      <c r="K341" s="33">
        <v>22385</v>
      </c>
      <c r="L341" s="33">
        <v>22120</v>
      </c>
      <c r="M341" s="3" t="s">
        <v>96</v>
      </c>
      <c r="N341" s="33" t="s">
        <v>96</v>
      </c>
      <c r="O341" s="33">
        <v>0</v>
      </c>
      <c r="P341" s="33" t="s">
        <v>96</v>
      </c>
      <c r="Q341" s="33" t="s">
        <v>96</v>
      </c>
      <c r="R341" s="33">
        <v>0</v>
      </c>
      <c r="S341" s="33" t="s">
        <v>96</v>
      </c>
      <c r="T341" s="33" t="s">
        <v>96</v>
      </c>
      <c r="U341" s="33">
        <v>0</v>
      </c>
      <c r="V341" s="33" t="s">
        <v>96</v>
      </c>
      <c r="W341" s="33">
        <v>1020</v>
      </c>
    </row>
    <row r="342" spans="1:23" x14ac:dyDescent="0.15">
      <c r="A342" s="2">
        <v>44015</v>
      </c>
      <c r="B342" s="39">
        <v>0.43402777777777773</v>
      </c>
      <c r="C342" s="33">
        <v>22265</v>
      </c>
      <c r="D342" s="33">
        <v>22275</v>
      </c>
      <c r="E342" s="33">
        <v>22240</v>
      </c>
      <c r="F342" s="33">
        <v>22250</v>
      </c>
      <c r="G342" s="38">
        <v>17.102631376487071</v>
      </c>
      <c r="H342" s="33">
        <v>22259</v>
      </c>
      <c r="I342" s="33">
        <v>22344.513156882436</v>
      </c>
      <c r="J342" s="33">
        <v>22173.486843117564</v>
      </c>
      <c r="K342" s="33">
        <v>22345</v>
      </c>
      <c r="L342" s="33">
        <v>22170</v>
      </c>
      <c r="M342" s="3" t="s">
        <v>96</v>
      </c>
      <c r="N342" s="33" t="s">
        <v>96</v>
      </c>
      <c r="O342" s="33">
        <v>0</v>
      </c>
      <c r="P342" s="33" t="s">
        <v>96</v>
      </c>
      <c r="Q342" s="33" t="s">
        <v>96</v>
      </c>
      <c r="R342" s="33">
        <v>0</v>
      </c>
      <c r="S342" s="33" t="s">
        <v>96</v>
      </c>
      <c r="T342" s="33" t="s">
        <v>96</v>
      </c>
      <c r="U342" s="33">
        <v>0</v>
      </c>
      <c r="V342" s="33" t="s">
        <v>96</v>
      </c>
      <c r="W342" s="33">
        <v>1025</v>
      </c>
    </row>
    <row r="343" spans="1:23" x14ac:dyDescent="0.15">
      <c r="A343" s="2">
        <v>44015</v>
      </c>
      <c r="B343" s="39">
        <v>0.4375</v>
      </c>
      <c r="C343" s="33">
        <v>22245</v>
      </c>
      <c r="D343" s="33">
        <v>22270</v>
      </c>
      <c r="E343" s="33">
        <v>22240</v>
      </c>
      <c r="F343" s="33">
        <v>22245</v>
      </c>
      <c r="G343" s="38">
        <v>14.404860290887934</v>
      </c>
      <c r="H343" s="33">
        <v>22258</v>
      </c>
      <c r="I343" s="33">
        <v>22330.024301454439</v>
      </c>
      <c r="J343" s="33">
        <v>22185.975698545561</v>
      </c>
      <c r="K343" s="33">
        <v>22335</v>
      </c>
      <c r="L343" s="33">
        <v>22185</v>
      </c>
      <c r="M343" s="3" t="s">
        <v>96</v>
      </c>
      <c r="N343" s="33" t="s">
        <v>96</v>
      </c>
      <c r="O343" s="33">
        <v>0</v>
      </c>
      <c r="P343" s="33" t="s">
        <v>96</v>
      </c>
      <c r="Q343" s="33" t="s">
        <v>96</v>
      </c>
      <c r="R343" s="33">
        <v>0</v>
      </c>
      <c r="S343" s="33" t="s">
        <v>96</v>
      </c>
      <c r="T343" s="33" t="s">
        <v>96</v>
      </c>
      <c r="U343" s="33">
        <v>0</v>
      </c>
      <c r="V343" s="33" t="s">
        <v>96</v>
      </c>
      <c r="W343" s="33">
        <v>1030</v>
      </c>
    </row>
    <row r="344" spans="1:23" x14ac:dyDescent="0.15">
      <c r="A344" s="2">
        <v>44015</v>
      </c>
      <c r="B344" s="39">
        <v>0.44097222222222227</v>
      </c>
      <c r="C344" s="33">
        <v>22245</v>
      </c>
      <c r="D344" s="33">
        <v>22250</v>
      </c>
      <c r="E344" s="33">
        <v>22210</v>
      </c>
      <c r="F344" s="33">
        <v>22220</v>
      </c>
      <c r="G344" s="38">
        <v>15.247950681976906</v>
      </c>
      <c r="H344" s="33">
        <v>22257</v>
      </c>
      <c r="I344" s="33">
        <v>22333.239753409885</v>
      </c>
      <c r="J344" s="33">
        <v>22180.760246590115</v>
      </c>
      <c r="K344" s="33">
        <v>22335</v>
      </c>
      <c r="L344" s="33">
        <v>22180</v>
      </c>
      <c r="M344" s="3" t="s">
        <v>96</v>
      </c>
      <c r="N344" s="33" t="s">
        <v>96</v>
      </c>
      <c r="O344" s="33">
        <v>0</v>
      </c>
      <c r="P344" s="33" t="s">
        <v>96</v>
      </c>
      <c r="Q344" s="33" t="s">
        <v>96</v>
      </c>
      <c r="R344" s="33">
        <v>0</v>
      </c>
      <c r="S344" s="33" t="s">
        <v>96</v>
      </c>
      <c r="T344" s="33" t="s">
        <v>96</v>
      </c>
      <c r="U344" s="33">
        <v>0</v>
      </c>
      <c r="V344" s="33" t="s">
        <v>96</v>
      </c>
      <c r="W344" s="33">
        <v>1035</v>
      </c>
    </row>
    <row r="345" spans="1:23" x14ac:dyDescent="0.15">
      <c r="A345" s="2">
        <v>44015</v>
      </c>
      <c r="B345" s="39">
        <v>0.44444444444444442</v>
      </c>
      <c r="C345" s="33">
        <v>22220</v>
      </c>
      <c r="D345" s="33">
        <v>22230</v>
      </c>
      <c r="E345" s="33">
        <v>22175</v>
      </c>
      <c r="F345" s="33">
        <v>22195</v>
      </c>
      <c r="G345" s="38">
        <v>19.685019685029527</v>
      </c>
      <c r="H345" s="33">
        <v>22240</v>
      </c>
      <c r="I345" s="33">
        <v>22338.425098425148</v>
      </c>
      <c r="J345" s="33">
        <v>22141.574901574852</v>
      </c>
      <c r="K345" s="33">
        <v>22340</v>
      </c>
      <c r="L345" s="33">
        <v>22140</v>
      </c>
      <c r="M345" s="3" t="s">
        <v>96</v>
      </c>
      <c r="N345" s="33" t="s">
        <v>96</v>
      </c>
      <c r="O345" s="33">
        <v>0</v>
      </c>
      <c r="P345" s="33" t="s">
        <v>96</v>
      </c>
      <c r="Q345" s="33" t="s">
        <v>96</v>
      </c>
      <c r="R345" s="33">
        <v>0</v>
      </c>
      <c r="S345" s="33" t="s">
        <v>96</v>
      </c>
      <c r="T345" s="33" t="s">
        <v>96</v>
      </c>
      <c r="U345" s="33">
        <v>0</v>
      </c>
      <c r="V345" s="33" t="s">
        <v>96</v>
      </c>
      <c r="W345" s="33">
        <v>1040</v>
      </c>
    </row>
    <row r="346" spans="1:23" x14ac:dyDescent="0.15">
      <c r="A346" s="2">
        <v>44015</v>
      </c>
      <c r="B346" s="39">
        <v>0.44791666666666669</v>
      </c>
      <c r="C346" s="33">
        <v>22195</v>
      </c>
      <c r="D346" s="33">
        <v>22220</v>
      </c>
      <c r="E346" s="33">
        <v>22195</v>
      </c>
      <c r="F346" s="33">
        <v>22210</v>
      </c>
      <c r="G346" s="38">
        <v>26.315394733881533</v>
      </c>
      <c r="H346" s="33">
        <v>22221</v>
      </c>
      <c r="I346" s="33">
        <v>22352.576973669409</v>
      </c>
      <c r="J346" s="33">
        <v>22089.423026330591</v>
      </c>
      <c r="K346" s="33">
        <v>22355</v>
      </c>
      <c r="L346" s="33">
        <v>22085</v>
      </c>
      <c r="M346" s="3" t="s">
        <v>96</v>
      </c>
      <c r="N346" s="33" t="s">
        <v>96</v>
      </c>
      <c r="O346" s="33">
        <v>0</v>
      </c>
      <c r="P346" s="33" t="s">
        <v>96</v>
      </c>
      <c r="Q346" s="33" t="s">
        <v>96</v>
      </c>
      <c r="R346" s="33">
        <v>0</v>
      </c>
      <c r="S346" s="33" t="s">
        <v>96</v>
      </c>
      <c r="T346" s="33" t="s">
        <v>96</v>
      </c>
      <c r="U346" s="33">
        <v>0</v>
      </c>
      <c r="V346" s="33" t="s">
        <v>96</v>
      </c>
      <c r="W346" s="33">
        <v>1045</v>
      </c>
    </row>
    <row r="347" spans="1:23" x14ac:dyDescent="0.15">
      <c r="A347" s="2">
        <v>44015</v>
      </c>
      <c r="B347" s="39">
        <v>0.4513888888888889</v>
      </c>
      <c r="C347" s="33">
        <v>22210</v>
      </c>
      <c r="D347" s="33">
        <v>22225</v>
      </c>
      <c r="E347" s="33">
        <v>22210</v>
      </c>
      <c r="F347" s="33">
        <v>22215</v>
      </c>
      <c r="G347" s="38">
        <v>18.506755523321747</v>
      </c>
      <c r="H347" s="33">
        <v>22216</v>
      </c>
      <c r="I347" s="33">
        <v>22308.533777616609</v>
      </c>
      <c r="J347" s="33">
        <v>22123.466222383391</v>
      </c>
      <c r="K347" s="33">
        <v>22310</v>
      </c>
      <c r="L347" s="33">
        <v>22120</v>
      </c>
      <c r="M347" s="3" t="s">
        <v>96</v>
      </c>
      <c r="N347" s="33" t="s">
        <v>96</v>
      </c>
      <c r="O347" s="33">
        <v>0</v>
      </c>
      <c r="P347" s="33" t="s">
        <v>96</v>
      </c>
      <c r="Q347" s="33" t="s">
        <v>96</v>
      </c>
      <c r="R347" s="33">
        <v>0</v>
      </c>
      <c r="S347" s="33" t="s">
        <v>96</v>
      </c>
      <c r="T347" s="33" t="s">
        <v>96</v>
      </c>
      <c r="U347" s="33">
        <v>0</v>
      </c>
      <c r="V347" s="33" t="s">
        <v>96</v>
      </c>
      <c r="W347" s="33">
        <v>1050</v>
      </c>
    </row>
    <row r="348" spans="1:23" x14ac:dyDescent="0.15">
      <c r="A348" s="2">
        <v>44015</v>
      </c>
      <c r="B348" s="39">
        <v>0.4548611111111111</v>
      </c>
      <c r="C348" s="33">
        <v>22210</v>
      </c>
      <c r="D348" s="33">
        <v>22225</v>
      </c>
      <c r="E348" s="33">
        <v>22190</v>
      </c>
      <c r="F348" s="33">
        <v>22190</v>
      </c>
      <c r="G348" s="38">
        <v>9.354143466934854</v>
      </c>
      <c r="H348" s="33">
        <v>22210</v>
      </c>
      <c r="I348" s="33">
        <v>22256.770717334675</v>
      </c>
      <c r="J348" s="33">
        <v>22163.229282665325</v>
      </c>
      <c r="K348" s="33">
        <v>22260</v>
      </c>
      <c r="L348" s="33">
        <v>22160</v>
      </c>
      <c r="M348" s="3" t="s">
        <v>96</v>
      </c>
      <c r="N348" s="33" t="s">
        <v>96</v>
      </c>
      <c r="O348" s="33">
        <v>0</v>
      </c>
      <c r="P348" s="33" t="s">
        <v>96</v>
      </c>
      <c r="Q348" s="33" t="s">
        <v>96</v>
      </c>
      <c r="R348" s="33">
        <v>0</v>
      </c>
      <c r="S348" s="33" t="s">
        <v>96</v>
      </c>
      <c r="T348" s="33" t="s">
        <v>96</v>
      </c>
      <c r="U348" s="33">
        <v>0</v>
      </c>
      <c r="V348" s="33" t="s">
        <v>96</v>
      </c>
      <c r="W348" s="33">
        <v>1055</v>
      </c>
    </row>
    <row r="349" spans="1:23" x14ac:dyDescent="0.15">
      <c r="A349" s="2">
        <v>44015</v>
      </c>
      <c r="B349" s="39">
        <v>0.45833333333333331</v>
      </c>
      <c r="C349" s="33">
        <v>22195</v>
      </c>
      <c r="D349" s="33">
        <v>22210</v>
      </c>
      <c r="E349" s="33">
        <v>22185</v>
      </c>
      <c r="F349" s="33">
        <v>22205</v>
      </c>
      <c r="G349" s="38">
        <v>10.8397416943394</v>
      </c>
      <c r="H349" s="33">
        <v>22201</v>
      </c>
      <c r="I349" s="33">
        <v>22255.198708471697</v>
      </c>
      <c r="J349" s="33">
        <v>22146.801291528303</v>
      </c>
      <c r="K349" s="33">
        <v>22260</v>
      </c>
      <c r="L349" s="33">
        <v>22145</v>
      </c>
      <c r="M349" s="3" t="s">
        <v>96</v>
      </c>
      <c r="N349" s="33" t="s">
        <v>96</v>
      </c>
      <c r="O349" s="33">
        <v>0</v>
      </c>
      <c r="P349" s="33" t="s">
        <v>96</v>
      </c>
      <c r="Q349" s="33" t="s">
        <v>96</v>
      </c>
      <c r="R349" s="33">
        <v>0</v>
      </c>
      <c r="S349" s="33" t="s">
        <v>96</v>
      </c>
      <c r="T349" s="33" t="s">
        <v>96</v>
      </c>
      <c r="U349" s="33">
        <v>0</v>
      </c>
      <c r="V349" s="33" t="s">
        <v>96</v>
      </c>
      <c r="W349" s="33">
        <v>1100</v>
      </c>
    </row>
    <row r="350" spans="1:23" x14ac:dyDescent="0.15">
      <c r="A350" s="2">
        <v>44015</v>
      </c>
      <c r="B350" s="39">
        <v>0.46180555555555558</v>
      </c>
      <c r="C350" s="33">
        <v>22205</v>
      </c>
      <c r="D350" s="33">
        <v>22225</v>
      </c>
      <c r="E350" s="33">
        <v>22205</v>
      </c>
      <c r="F350" s="33">
        <v>22225</v>
      </c>
      <c r="G350" s="38">
        <v>9.354143466934854</v>
      </c>
      <c r="H350" s="33">
        <v>22205</v>
      </c>
      <c r="I350" s="33">
        <v>22251.770717334675</v>
      </c>
      <c r="J350" s="33">
        <v>22158.229282665325</v>
      </c>
      <c r="K350" s="33">
        <v>22255</v>
      </c>
      <c r="L350" s="33">
        <v>22155</v>
      </c>
      <c r="M350" s="3" t="s">
        <v>96</v>
      </c>
      <c r="N350" s="33" t="s">
        <v>96</v>
      </c>
      <c r="O350" s="33">
        <v>0</v>
      </c>
      <c r="P350" s="33" t="s">
        <v>96</v>
      </c>
      <c r="Q350" s="33" t="s">
        <v>96</v>
      </c>
      <c r="R350" s="33">
        <v>0</v>
      </c>
      <c r="S350" s="33" t="s">
        <v>96</v>
      </c>
      <c r="T350" s="33" t="s">
        <v>96</v>
      </c>
      <c r="U350" s="33">
        <v>0</v>
      </c>
      <c r="V350" s="33" t="s">
        <v>96</v>
      </c>
      <c r="W350" s="33">
        <v>1105</v>
      </c>
    </row>
    <row r="351" spans="1:23" x14ac:dyDescent="0.15">
      <c r="A351" s="2">
        <v>44015</v>
      </c>
      <c r="B351" s="39">
        <v>0.46527777777777773</v>
      </c>
      <c r="C351" s="33">
        <v>22225</v>
      </c>
      <c r="D351" s="33">
        <v>22225</v>
      </c>
      <c r="E351" s="33">
        <v>22210</v>
      </c>
      <c r="F351" s="33">
        <v>22215</v>
      </c>
      <c r="G351" s="38">
        <v>14.832396974191326</v>
      </c>
      <c r="H351" s="33">
        <v>22212</v>
      </c>
      <c r="I351" s="33">
        <v>22286.161984870956</v>
      </c>
      <c r="J351" s="33">
        <v>22137.838015129044</v>
      </c>
      <c r="K351" s="33">
        <v>22290</v>
      </c>
      <c r="L351" s="33">
        <v>22135</v>
      </c>
      <c r="M351" s="3" t="s">
        <v>96</v>
      </c>
      <c r="N351" s="33" t="s">
        <v>96</v>
      </c>
      <c r="O351" s="33">
        <v>0</v>
      </c>
      <c r="P351" s="33" t="s">
        <v>96</v>
      </c>
      <c r="Q351" s="33" t="s">
        <v>96</v>
      </c>
      <c r="R351" s="33">
        <v>0</v>
      </c>
      <c r="S351" s="33" t="s">
        <v>96</v>
      </c>
      <c r="T351" s="33" t="s">
        <v>96</v>
      </c>
      <c r="U351" s="33">
        <v>0</v>
      </c>
      <c r="V351" s="33" t="s">
        <v>96</v>
      </c>
      <c r="W351" s="33">
        <v>1110</v>
      </c>
    </row>
    <row r="352" spans="1:23" x14ac:dyDescent="0.15">
      <c r="A352" s="2">
        <v>44015</v>
      </c>
      <c r="B352" s="39">
        <v>0.46875</v>
      </c>
      <c r="C352" s="33">
        <v>22215</v>
      </c>
      <c r="D352" s="33">
        <v>22220</v>
      </c>
      <c r="E352" s="33">
        <v>22210</v>
      </c>
      <c r="F352" s="33">
        <v>22210</v>
      </c>
      <c r="G352" s="38">
        <v>13.228756555322953</v>
      </c>
      <c r="H352" s="33">
        <v>22210</v>
      </c>
      <c r="I352" s="33">
        <v>22276.143782776613</v>
      </c>
      <c r="J352" s="33">
        <v>22143.856217223387</v>
      </c>
      <c r="K352" s="33">
        <v>22280</v>
      </c>
      <c r="L352" s="33">
        <v>22140</v>
      </c>
      <c r="M352" s="3" t="s">
        <v>96</v>
      </c>
      <c r="N352" s="33" t="s">
        <v>96</v>
      </c>
      <c r="O352" s="33">
        <v>0</v>
      </c>
      <c r="P352" s="33" t="s">
        <v>96</v>
      </c>
      <c r="Q352" s="33" t="s">
        <v>96</v>
      </c>
      <c r="R352" s="33">
        <v>0</v>
      </c>
      <c r="S352" s="33" t="s">
        <v>96</v>
      </c>
      <c r="T352" s="33" t="s">
        <v>96</v>
      </c>
      <c r="U352" s="33">
        <v>0</v>
      </c>
      <c r="V352" s="33" t="s">
        <v>96</v>
      </c>
      <c r="W352" s="33">
        <v>1115</v>
      </c>
    </row>
    <row r="353" spans="1:23" x14ac:dyDescent="0.15">
      <c r="A353" s="2">
        <v>44015</v>
      </c>
      <c r="B353" s="39">
        <v>0.47222222222222227</v>
      </c>
      <c r="C353" s="33">
        <v>22210</v>
      </c>
      <c r="D353" s="33">
        <v>22210</v>
      </c>
      <c r="E353" s="33">
        <v>22190</v>
      </c>
      <c r="F353" s="33">
        <v>22195</v>
      </c>
      <c r="G353" s="38">
        <v>7.5828754440515507</v>
      </c>
      <c r="H353" s="33">
        <v>22213</v>
      </c>
      <c r="I353" s="33">
        <v>22250.914377220259</v>
      </c>
      <c r="J353" s="33">
        <v>22175.085622779741</v>
      </c>
      <c r="K353" s="33">
        <v>22255</v>
      </c>
      <c r="L353" s="33">
        <v>22175</v>
      </c>
      <c r="M353" s="3" t="s">
        <v>96</v>
      </c>
      <c r="N353" s="33" t="s">
        <v>96</v>
      </c>
      <c r="O353" s="33">
        <v>0</v>
      </c>
      <c r="P353" s="33" t="s">
        <v>96</v>
      </c>
      <c r="Q353" s="33" t="s">
        <v>96</v>
      </c>
      <c r="R353" s="33">
        <v>0</v>
      </c>
      <c r="S353" s="33" t="s">
        <v>96</v>
      </c>
      <c r="T353" s="33" t="s">
        <v>96</v>
      </c>
      <c r="U353" s="33">
        <v>0</v>
      </c>
      <c r="V353" s="33" t="s">
        <v>96</v>
      </c>
      <c r="W353" s="33">
        <v>1120</v>
      </c>
    </row>
    <row r="354" spans="1:23" x14ac:dyDescent="0.15">
      <c r="A354" s="2">
        <v>44015</v>
      </c>
      <c r="B354" s="39">
        <v>0.47569444444444442</v>
      </c>
      <c r="C354" s="33">
        <v>22190</v>
      </c>
      <c r="D354" s="33">
        <v>22200</v>
      </c>
      <c r="E354" s="33">
        <v>22180</v>
      </c>
      <c r="F354" s="33">
        <v>22190</v>
      </c>
      <c r="G354" s="38">
        <v>14.404860290887934</v>
      </c>
      <c r="H354" s="33">
        <v>22207</v>
      </c>
      <c r="I354" s="33">
        <v>22279.024301454439</v>
      </c>
      <c r="J354" s="33">
        <v>22134.975698545561</v>
      </c>
      <c r="K354" s="33">
        <v>22280</v>
      </c>
      <c r="L354" s="33">
        <v>22130</v>
      </c>
      <c r="M354" s="3" t="s">
        <v>96</v>
      </c>
      <c r="N354" s="33" t="s">
        <v>96</v>
      </c>
      <c r="O354" s="33">
        <v>0</v>
      </c>
      <c r="P354" s="33" t="s">
        <v>96</v>
      </c>
      <c r="Q354" s="33" t="s">
        <v>96</v>
      </c>
      <c r="R354" s="33">
        <v>0</v>
      </c>
      <c r="S354" s="33" t="s">
        <v>96</v>
      </c>
      <c r="T354" s="33" t="s">
        <v>96</v>
      </c>
      <c r="U354" s="33">
        <v>0</v>
      </c>
      <c r="V354" s="33" t="s">
        <v>96</v>
      </c>
      <c r="W354" s="33">
        <v>1125</v>
      </c>
    </row>
    <row r="355" spans="1:23" x14ac:dyDescent="0.15">
      <c r="A355" s="2">
        <v>44015</v>
      </c>
      <c r="B355" s="39">
        <v>0.47916666666666669</v>
      </c>
      <c r="C355" s="33">
        <v>22185</v>
      </c>
      <c r="D355" s="33">
        <v>22200</v>
      </c>
      <c r="E355" s="33">
        <v>22160</v>
      </c>
      <c r="F355" s="33">
        <v>22190</v>
      </c>
      <c r="G355" s="38">
        <v>12.942179105544785</v>
      </c>
      <c r="H355" s="33">
        <v>22199</v>
      </c>
      <c r="I355" s="33">
        <v>22263.710895527725</v>
      </c>
      <c r="J355" s="33">
        <v>22134.289104472275</v>
      </c>
      <c r="K355" s="33">
        <v>22265</v>
      </c>
      <c r="L355" s="33">
        <v>22130</v>
      </c>
      <c r="M355" s="3" t="s">
        <v>96</v>
      </c>
      <c r="N355" s="33" t="s">
        <v>96</v>
      </c>
      <c r="O355" s="33">
        <v>0</v>
      </c>
      <c r="P355" s="33" t="s">
        <v>96</v>
      </c>
      <c r="Q355" s="33" t="s">
        <v>96</v>
      </c>
      <c r="R355" s="33">
        <v>0</v>
      </c>
      <c r="S355" s="33" t="s">
        <v>96</v>
      </c>
      <c r="T355" s="33" t="s">
        <v>96</v>
      </c>
      <c r="U355" s="33">
        <v>0</v>
      </c>
      <c r="V355" s="33" t="s">
        <v>96</v>
      </c>
      <c r="W355" s="33">
        <v>1130</v>
      </c>
    </row>
    <row r="356" spans="1:23" x14ac:dyDescent="0.15">
      <c r="A356" s="2">
        <v>44015</v>
      </c>
      <c r="B356" s="39">
        <v>0.4826388888888889</v>
      </c>
      <c r="C356" s="33">
        <v>22190</v>
      </c>
      <c r="D356" s="33">
        <v>22200</v>
      </c>
      <c r="E356" s="33">
        <v>22190</v>
      </c>
      <c r="F356" s="33">
        <v>22195</v>
      </c>
      <c r="G356" s="38">
        <v>8.6602540378443873</v>
      </c>
      <c r="H356" s="33">
        <v>22195</v>
      </c>
      <c r="I356" s="33">
        <v>22238.301270189222</v>
      </c>
      <c r="J356" s="33">
        <v>22151.698729810778</v>
      </c>
      <c r="K356" s="33">
        <v>22240</v>
      </c>
      <c r="L356" s="33">
        <v>22150</v>
      </c>
      <c r="M356" s="3" t="s">
        <v>96</v>
      </c>
      <c r="N356" s="33" t="s">
        <v>96</v>
      </c>
      <c r="O356" s="33">
        <v>0</v>
      </c>
      <c r="P356" s="33" t="s">
        <v>96</v>
      </c>
      <c r="Q356" s="33" t="s">
        <v>96</v>
      </c>
      <c r="R356" s="33">
        <v>0</v>
      </c>
      <c r="S356" s="33" t="s">
        <v>96</v>
      </c>
      <c r="T356" s="33" t="s">
        <v>96</v>
      </c>
      <c r="U356" s="33">
        <v>0</v>
      </c>
      <c r="V356" s="33" t="s">
        <v>96</v>
      </c>
      <c r="W356" s="33">
        <v>1135</v>
      </c>
    </row>
    <row r="357" spans="1:23" x14ac:dyDescent="0.15">
      <c r="A357" s="2">
        <v>44015</v>
      </c>
      <c r="B357" s="39">
        <v>0.4861111111111111</v>
      </c>
      <c r="C357" s="33">
        <v>22190</v>
      </c>
      <c r="D357" s="33">
        <v>22190</v>
      </c>
      <c r="E357" s="33">
        <v>22170</v>
      </c>
      <c r="F357" s="33">
        <v>22175</v>
      </c>
      <c r="G357" s="38">
        <v>2.7386127875258306</v>
      </c>
      <c r="H357" s="33">
        <v>22192</v>
      </c>
      <c r="I357" s="33">
        <v>22205.69306393763</v>
      </c>
      <c r="J357" s="33">
        <v>22178.30693606237</v>
      </c>
      <c r="K357" s="33">
        <v>22210</v>
      </c>
      <c r="L357" s="33">
        <v>22175</v>
      </c>
      <c r="M357" s="3" t="s">
        <v>97</v>
      </c>
      <c r="N357" s="33">
        <v>22175</v>
      </c>
      <c r="O357" s="33">
        <v>1</v>
      </c>
      <c r="P357" s="33">
        <v>22230</v>
      </c>
      <c r="Q357" s="33">
        <v>22120</v>
      </c>
      <c r="R357" s="33">
        <v>0</v>
      </c>
      <c r="S357" s="33" t="s">
        <v>96</v>
      </c>
      <c r="T357" s="33" t="s">
        <v>96</v>
      </c>
      <c r="U357" s="33">
        <v>0</v>
      </c>
      <c r="V357" s="33" t="s">
        <v>96</v>
      </c>
      <c r="W357" s="33">
        <v>1140</v>
      </c>
    </row>
    <row r="358" spans="1:23" x14ac:dyDescent="0.15">
      <c r="A358" s="2">
        <v>44015</v>
      </c>
      <c r="B358" s="39">
        <v>0.48958333333333331</v>
      </c>
      <c r="C358" s="33">
        <v>22170</v>
      </c>
      <c r="D358" s="33">
        <v>22180</v>
      </c>
      <c r="E358" s="33">
        <v>22160</v>
      </c>
      <c r="F358" s="33">
        <v>22170</v>
      </c>
      <c r="G358" s="38">
        <v>10.8397416943394</v>
      </c>
      <c r="H358" s="33">
        <v>22184</v>
      </c>
      <c r="I358" s="33">
        <v>22238.198708471697</v>
      </c>
      <c r="J358" s="33">
        <v>22129.801291528303</v>
      </c>
      <c r="K358" s="33">
        <v>22240</v>
      </c>
      <c r="L358" s="33">
        <v>22125</v>
      </c>
      <c r="M358" s="3" t="s">
        <v>96</v>
      </c>
      <c r="N358" s="33">
        <v>22175</v>
      </c>
      <c r="O358" s="33">
        <v>1</v>
      </c>
      <c r="P358" s="33">
        <v>22230</v>
      </c>
      <c r="Q358" s="33">
        <v>22120</v>
      </c>
      <c r="R358" s="33">
        <v>0</v>
      </c>
      <c r="S358" s="33" t="s">
        <v>96</v>
      </c>
      <c r="T358" s="33" t="s">
        <v>96</v>
      </c>
      <c r="U358" s="33">
        <v>0</v>
      </c>
      <c r="V358" s="33" t="s">
        <v>96</v>
      </c>
      <c r="W358" s="33">
        <v>1145</v>
      </c>
    </row>
    <row r="359" spans="1:23" x14ac:dyDescent="0.15">
      <c r="A359" s="2">
        <v>44015</v>
      </c>
      <c r="B359" s="39">
        <v>0.49305555555555558</v>
      </c>
      <c r="C359" s="33">
        <v>22170</v>
      </c>
      <c r="D359" s="33">
        <v>22180</v>
      </c>
      <c r="E359" s="33">
        <v>22160</v>
      </c>
      <c r="F359" s="33">
        <v>22170</v>
      </c>
      <c r="G359" s="38">
        <v>11.726039399558575</v>
      </c>
      <c r="H359" s="33">
        <v>22180</v>
      </c>
      <c r="I359" s="33">
        <v>22238.630196997794</v>
      </c>
      <c r="J359" s="33">
        <v>22121.369803002206</v>
      </c>
      <c r="K359" s="33">
        <v>22240</v>
      </c>
      <c r="L359" s="33">
        <v>22120</v>
      </c>
      <c r="M359" s="3" t="s">
        <v>96</v>
      </c>
      <c r="N359" s="33">
        <v>22175</v>
      </c>
      <c r="O359" s="33">
        <v>1</v>
      </c>
      <c r="P359" s="33">
        <v>22230</v>
      </c>
      <c r="Q359" s="33">
        <v>22120</v>
      </c>
      <c r="R359" s="33">
        <v>0</v>
      </c>
      <c r="S359" s="33" t="s">
        <v>96</v>
      </c>
      <c r="T359" s="33" t="s">
        <v>96</v>
      </c>
      <c r="U359" s="33">
        <v>0</v>
      </c>
      <c r="V359" s="33" t="s">
        <v>96</v>
      </c>
      <c r="W359" s="33">
        <v>1150</v>
      </c>
    </row>
    <row r="360" spans="1:23" x14ac:dyDescent="0.15">
      <c r="A360" s="2">
        <v>44015</v>
      </c>
      <c r="B360" s="39">
        <v>0.49652777777777773</v>
      </c>
      <c r="C360" s="33">
        <v>22165</v>
      </c>
      <c r="D360" s="33">
        <v>22170</v>
      </c>
      <c r="E360" s="33">
        <v>22140</v>
      </c>
      <c r="F360" s="33">
        <v>22155</v>
      </c>
      <c r="G360" s="38">
        <v>11.726039399558575</v>
      </c>
      <c r="H360" s="33">
        <v>22175</v>
      </c>
      <c r="I360" s="33">
        <v>22233.630196997794</v>
      </c>
      <c r="J360" s="33">
        <v>22116.369803002206</v>
      </c>
      <c r="K360" s="33">
        <v>22235</v>
      </c>
      <c r="L360" s="33">
        <v>22115</v>
      </c>
      <c r="M360" s="3" t="s">
        <v>96</v>
      </c>
      <c r="N360" s="33">
        <v>22175</v>
      </c>
      <c r="O360" s="33">
        <v>1</v>
      </c>
      <c r="P360" s="33">
        <v>22230</v>
      </c>
      <c r="Q360" s="33">
        <v>22120</v>
      </c>
      <c r="R360" s="33">
        <v>0</v>
      </c>
      <c r="S360" s="33" t="s">
        <v>96</v>
      </c>
      <c r="T360" s="33" t="s">
        <v>96</v>
      </c>
      <c r="U360" s="33">
        <v>0</v>
      </c>
      <c r="V360" s="33" t="s">
        <v>96</v>
      </c>
      <c r="W360" s="33">
        <v>1155</v>
      </c>
    </row>
    <row r="361" spans="1:23" x14ac:dyDescent="0.15">
      <c r="A361" s="2">
        <v>44015</v>
      </c>
      <c r="B361" s="39">
        <v>0.5</v>
      </c>
      <c r="C361" s="33">
        <v>22155</v>
      </c>
      <c r="D361" s="33">
        <v>22160</v>
      </c>
      <c r="E361" s="33">
        <v>22145</v>
      </c>
      <c r="F361" s="33">
        <v>22145</v>
      </c>
      <c r="G361" s="38">
        <v>9.354143466934854</v>
      </c>
      <c r="H361" s="33">
        <v>22165</v>
      </c>
      <c r="I361" s="33">
        <v>22211.770717334675</v>
      </c>
      <c r="J361" s="33">
        <v>22118.229282665325</v>
      </c>
      <c r="K361" s="33">
        <v>22215</v>
      </c>
      <c r="L361" s="33">
        <v>22115</v>
      </c>
      <c r="M361" s="3" t="s">
        <v>96</v>
      </c>
      <c r="N361" s="33">
        <v>22175</v>
      </c>
      <c r="O361" s="33">
        <v>1</v>
      </c>
      <c r="P361" s="33">
        <v>22230</v>
      </c>
      <c r="Q361" s="33">
        <v>22120</v>
      </c>
      <c r="R361" s="33">
        <v>0</v>
      </c>
      <c r="S361" s="33" t="s">
        <v>96</v>
      </c>
      <c r="T361" s="33" t="s">
        <v>96</v>
      </c>
      <c r="U361" s="33">
        <v>0</v>
      </c>
      <c r="V361" s="33" t="s">
        <v>96</v>
      </c>
      <c r="W361" s="33">
        <v>1200</v>
      </c>
    </row>
    <row r="362" spans="1:23" x14ac:dyDescent="0.15">
      <c r="A362" s="2">
        <v>44015</v>
      </c>
      <c r="B362" s="39">
        <v>0.50347222222222221</v>
      </c>
      <c r="C362" s="33">
        <v>22145</v>
      </c>
      <c r="D362" s="33">
        <v>22170</v>
      </c>
      <c r="E362" s="33">
        <v>22145</v>
      </c>
      <c r="F362" s="33">
        <v>22160</v>
      </c>
      <c r="G362" s="38">
        <v>12.549900398011133</v>
      </c>
      <c r="H362" s="33">
        <v>22157</v>
      </c>
      <c r="I362" s="33">
        <v>22219.749501990056</v>
      </c>
      <c r="J362" s="33">
        <v>22094.250498009944</v>
      </c>
      <c r="K362" s="33">
        <v>22220</v>
      </c>
      <c r="L362" s="33">
        <v>22090</v>
      </c>
      <c r="M362" s="3" t="s">
        <v>96</v>
      </c>
      <c r="N362" s="33">
        <v>22175</v>
      </c>
      <c r="O362" s="33">
        <v>1</v>
      </c>
      <c r="P362" s="33">
        <v>22230</v>
      </c>
      <c r="Q362" s="33">
        <v>22120</v>
      </c>
      <c r="R362" s="33">
        <v>0</v>
      </c>
      <c r="S362" s="33" t="s">
        <v>96</v>
      </c>
      <c r="T362" s="33" t="s">
        <v>96</v>
      </c>
      <c r="U362" s="33">
        <v>0</v>
      </c>
      <c r="V362" s="33" t="s">
        <v>96</v>
      </c>
      <c r="W362" s="33">
        <v>1205</v>
      </c>
    </row>
    <row r="363" spans="1:23" x14ac:dyDescent="0.15">
      <c r="A363" s="2">
        <v>44015</v>
      </c>
      <c r="B363" s="39">
        <v>0.50694444444444442</v>
      </c>
      <c r="C363" s="33">
        <v>22160</v>
      </c>
      <c r="D363" s="33">
        <v>22175</v>
      </c>
      <c r="E363" s="33">
        <v>22145</v>
      </c>
      <c r="F363" s="33">
        <v>22155</v>
      </c>
      <c r="G363" s="38">
        <v>9.0829510622924747</v>
      </c>
      <c r="H363" s="33">
        <v>22158</v>
      </c>
      <c r="I363" s="33">
        <v>22203.414755311464</v>
      </c>
      <c r="J363" s="33">
        <v>22112.585244688536</v>
      </c>
      <c r="K363" s="33">
        <v>22205</v>
      </c>
      <c r="L363" s="33">
        <v>22110</v>
      </c>
      <c r="M363" s="3" t="s">
        <v>96</v>
      </c>
      <c r="N363" s="33">
        <v>22175</v>
      </c>
      <c r="O363" s="33">
        <v>1</v>
      </c>
      <c r="P363" s="33">
        <v>22230</v>
      </c>
      <c r="Q363" s="33">
        <v>22120</v>
      </c>
      <c r="R363" s="33">
        <v>0</v>
      </c>
      <c r="S363" s="33" t="s">
        <v>96</v>
      </c>
      <c r="T363" s="33" t="s">
        <v>96</v>
      </c>
      <c r="U363" s="33">
        <v>0</v>
      </c>
      <c r="V363" s="33" t="s">
        <v>96</v>
      </c>
      <c r="W363" s="33">
        <v>1210</v>
      </c>
    </row>
    <row r="364" spans="1:23" x14ac:dyDescent="0.15">
      <c r="A364" s="2">
        <v>44015</v>
      </c>
      <c r="B364" s="39">
        <v>0.51041666666666663</v>
      </c>
      <c r="C364" s="33">
        <v>22155</v>
      </c>
      <c r="D364" s="33">
        <v>22160</v>
      </c>
      <c r="E364" s="33">
        <v>22140</v>
      </c>
      <c r="F364" s="33">
        <v>22145</v>
      </c>
      <c r="G364" s="38">
        <v>5.4772255750516612</v>
      </c>
      <c r="H364" s="33">
        <v>22154</v>
      </c>
      <c r="I364" s="33">
        <v>22181.386127875259</v>
      </c>
      <c r="J364" s="33">
        <v>22126.613872124741</v>
      </c>
      <c r="K364" s="33">
        <v>22185</v>
      </c>
      <c r="L364" s="33">
        <v>22125</v>
      </c>
      <c r="M364" s="3" t="s">
        <v>96</v>
      </c>
      <c r="N364" s="33">
        <v>22175</v>
      </c>
      <c r="O364" s="33">
        <v>1</v>
      </c>
      <c r="P364" s="33">
        <v>22230</v>
      </c>
      <c r="Q364" s="33">
        <v>22120</v>
      </c>
      <c r="R364" s="33">
        <v>0</v>
      </c>
      <c r="S364" s="33" t="s">
        <v>96</v>
      </c>
      <c r="T364" s="33" t="s">
        <v>96</v>
      </c>
      <c r="U364" s="33">
        <v>0</v>
      </c>
      <c r="V364" s="33" t="s">
        <v>96</v>
      </c>
      <c r="W364" s="33">
        <v>1215</v>
      </c>
    </row>
    <row r="365" spans="1:23" x14ac:dyDescent="0.15">
      <c r="A365" s="2">
        <v>44015</v>
      </c>
      <c r="B365" s="39">
        <v>0.51388888888888895</v>
      </c>
      <c r="C365" s="33">
        <v>22145</v>
      </c>
      <c r="D365" s="33">
        <v>22165</v>
      </c>
      <c r="E365" s="33">
        <v>22145</v>
      </c>
      <c r="F365" s="33">
        <v>22165</v>
      </c>
      <c r="G365" s="38">
        <v>7.0710678118654755</v>
      </c>
      <c r="H365" s="33">
        <v>22150</v>
      </c>
      <c r="I365" s="33">
        <v>22185.355339059326</v>
      </c>
      <c r="J365" s="33">
        <v>22114.644660940674</v>
      </c>
      <c r="K365" s="33">
        <v>22190</v>
      </c>
      <c r="L365" s="33">
        <v>22110</v>
      </c>
      <c r="M365" s="3" t="s">
        <v>96</v>
      </c>
      <c r="N365" s="33">
        <v>22175</v>
      </c>
      <c r="O365" s="33">
        <v>1</v>
      </c>
      <c r="P365" s="33">
        <v>22230</v>
      </c>
      <c r="Q365" s="33">
        <v>22120</v>
      </c>
      <c r="R365" s="33">
        <v>0</v>
      </c>
      <c r="S365" s="33" t="s">
        <v>96</v>
      </c>
      <c r="T365" s="33" t="s">
        <v>96</v>
      </c>
      <c r="U365" s="33">
        <v>0</v>
      </c>
      <c r="V365" s="33" t="s">
        <v>96</v>
      </c>
      <c r="W365" s="33">
        <v>1220</v>
      </c>
    </row>
    <row r="366" spans="1:23" x14ac:dyDescent="0.15">
      <c r="A366" s="2">
        <v>44015</v>
      </c>
      <c r="B366" s="39">
        <v>0.51736111111111105</v>
      </c>
      <c r="C366" s="33">
        <v>22165</v>
      </c>
      <c r="D366" s="33">
        <v>22185</v>
      </c>
      <c r="E366" s="33">
        <v>22160</v>
      </c>
      <c r="F366" s="33">
        <v>22170</v>
      </c>
      <c r="G366" s="38">
        <v>8.3666002653407556</v>
      </c>
      <c r="H366" s="33">
        <v>22158</v>
      </c>
      <c r="I366" s="33">
        <v>22199.833001326704</v>
      </c>
      <c r="J366" s="33">
        <v>22116.166998673296</v>
      </c>
      <c r="K366" s="33">
        <v>22200</v>
      </c>
      <c r="L366" s="33">
        <v>22115</v>
      </c>
      <c r="M366" s="3" t="s">
        <v>96</v>
      </c>
      <c r="N366" s="33">
        <v>22175</v>
      </c>
      <c r="O366" s="33">
        <v>1</v>
      </c>
      <c r="P366" s="33">
        <v>22230</v>
      </c>
      <c r="Q366" s="33">
        <v>22120</v>
      </c>
      <c r="R366" s="33">
        <v>0</v>
      </c>
      <c r="S366" s="33" t="s">
        <v>96</v>
      </c>
      <c r="T366" s="33" t="s">
        <v>96</v>
      </c>
      <c r="U366" s="33">
        <v>0</v>
      </c>
      <c r="V366" s="33" t="s">
        <v>96</v>
      </c>
      <c r="W366" s="33">
        <v>1225</v>
      </c>
    </row>
    <row r="367" spans="1:23" x14ac:dyDescent="0.15">
      <c r="A367" s="2">
        <v>44015</v>
      </c>
      <c r="B367" s="39">
        <v>0.52083333333333337</v>
      </c>
      <c r="C367" s="33">
        <v>22170</v>
      </c>
      <c r="D367" s="33">
        <v>22185</v>
      </c>
      <c r="E367" s="33">
        <v>22160</v>
      </c>
      <c r="F367" s="33">
        <v>22180</v>
      </c>
      <c r="G367" s="38">
        <v>10.8397416943394</v>
      </c>
      <c r="H367" s="33">
        <v>22161</v>
      </c>
      <c r="I367" s="33">
        <v>22215.198708471697</v>
      </c>
      <c r="J367" s="33">
        <v>22106.801291528303</v>
      </c>
      <c r="K367" s="33">
        <v>22220</v>
      </c>
      <c r="L367" s="33">
        <v>22105</v>
      </c>
      <c r="M367" s="3" t="s">
        <v>96</v>
      </c>
      <c r="N367" s="33">
        <v>22175</v>
      </c>
      <c r="O367" s="33">
        <v>1</v>
      </c>
      <c r="P367" s="33">
        <v>22230</v>
      </c>
      <c r="Q367" s="33">
        <v>22120</v>
      </c>
      <c r="R367" s="33">
        <v>0</v>
      </c>
      <c r="S367" s="33" t="s">
        <v>96</v>
      </c>
      <c r="T367" s="33" t="s">
        <v>96</v>
      </c>
      <c r="U367" s="33">
        <v>0</v>
      </c>
      <c r="V367" s="33" t="s">
        <v>96</v>
      </c>
      <c r="W367" s="33">
        <v>1230</v>
      </c>
    </row>
    <row r="368" spans="1:23" x14ac:dyDescent="0.15">
      <c r="A368" s="2">
        <v>44015</v>
      </c>
      <c r="B368" s="39">
        <v>0.52430555555555558</v>
      </c>
      <c r="C368" s="33">
        <v>22180</v>
      </c>
      <c r="D368" s="33">
        <v>22195</v>
      </c>
      <c r="E368" s="33">
        <v>22170</v>
      </c>
      <c r="F368" s="33">
        <v>22175</v>
      </c>
      <c r="G368" s="38">
        <v>14.404860290887934</v>
      </c>
      <c r="H368" s="33">
        <v>22168</v>
      </c>
      <c r="I368" s="33">
        <v>22240.024301454439</v>
      </c>
      <c r="J368" s="33">
        <v>22095.975698545561</v>
      </c>
      <c r="K368" s="33">
        <v>22245</v>
      </c>
      <c r="L368" s="33">
        <v>22095</v>
      </c>
      <c r="M368" s="3" t="s">
        <v>96</v>
      </c>
      <c r="N368" s="33">
        <v>22175</v>
      </c>
      <c r="O368" s="33">
        <v>1</v>
      </c>
      <c r="P368" s="33">
        <v>22230</v>
      </c>
      <c r="Q368" s="33">
        <v>22120</v>
      </c>
      <c r="R368" s="33">
        <v>0</v>
      </c>
      <c r="S368" s="33" t="s">
        <v>96</v>
      </c>
      <c r="T368" s="33" t="s">
        <v>96</v>
      </c>
      <c r="U368" s="33">
        <v>0</v>
      </c>
      <c r="V368" s="33" t="s">
        <v>96</v>
      </c>
      <c r="W368" s="33">
        <v>1235</v>
      </c>
    </row>
    <row r="369" spans="1:23" x14ac:dyDescent="0.15">
      <c r="A369" s="2">
        <v>44015</v>
      </c>
      <c r="B369" s="39">
        <v>0.52777777777777779</v>
      </c>
      <c r="C369" s="33">
        <v>22175</v>
      </c>
      <c r="D369" s="33">
        <v>22195</v>
      </c>
      <c r="E369" s="33">
        <v>22170</v>
      </c>
      <c r="F369" s="33">
        <v>22195</v>
      </c>
      <c r="G369" s="38">
        <v>5.7008771254956896</v>
      </c>
      <c r="H369" s="33">
        <v>22173</v>
      </c>
      <c r="I369" s="33">
        <v>22201.504385627479</v>
      </c>
      <c r="J369" s="33">
        <v>22144.495614372521</v>
      </c>
      <c r="K369" s="33">
        <v>22205</v>
      </c>
      <c r="L369" s="33">
        <v>22140</v>
      </c>
      <c r="M369" s="3" t="s">
        <v>96</v>
      </c>
      <c r="N369" s="33">
        <v>22175</v>
      </c>
      <c r="O369" s="33">
        <v>1</v>
      </c>
      <c r="P369" s="33">
        <v>22230</v>
      </c>
      <c r="Q369" s="33">
        <v>22120</v>
      </c>
      <c r="R369" s="33">
        <v>0</v>
      </c>
      <c r="S369" s="33" t="s">
        <v>96</v>
      </c>
      <c r="T369" s="33" t="s">
        <v>96</v>
      </c>
      <c r="U369" s="33">
        <v>0</v>
      </c>
      <c r="V369" s="33" t="s">
        <v>96</v>
      </c>
      <c r="W369" s="33">
        <v>1240</v>
      </c>
    </row>
    <row r="370" spans="1:23" x14ac:dyDescent="0.15">
      <c r="A370" s="2">
        <v>44015</v>
      </c>
      <c r="B370" s="39">
        <v>0.53125</v>
      </c>
      <c r="C370" s="33">
        <v>22190</v>
      </c>
      <c r="D370" s="33">
        <v>22200</v>
      </c>
      <c r="E370" s="33">
        <v>22175</v>
      </c>
      <c r="F370" s="33">
        <v>22175</v>
      </c>
      <c r="G370" s="38">
        <v>10.36822067666386</v>
      </c>
      <c r="H370" s="33">
        <v>22182</v>
      </c>
      <c r="I370" s="33">
        <v>22233.841103383318</v>
      </c>
      <c r="J370" s="33">
        <v>22130.158896616682</v>
      </c>
      <c r="K370" s="33">
        <v>22235</v>
      </c>
      <c r="L370" s="33">
        <v>22130</v>
      </c>
      <c r="M370" s="3" t="s">
        <v>96</v>
      </c>
      <c r="N370" s="33">
        <v>22175</v>
      </c>
      <c r="O370" s="33">
        <v>1</v>
      </c>
      <c r="P370" s="33">
        <v>22230</v>
      </c>
      <c r="Q370" s="33">
        <v>22120</v>
      </c>
      <c r="R370" s="33">
        <v>0</v>
      </c>
      <c r="S370" s="33" t="s">
        <v>96</v>
      </c>
      <c r="T370" s="33" t="s">
        <v>96</v>
      </c>
      <c r="U370" s="33">
        <v>0</v>
      </c>
      <c r="V370" s="33" t="s">
        <v>96</v>
      </c>
      <c r="W370" s="33">
        <v>1245</v>
      </c>
    </row>
    <row r="371" spans="1:23" x14ac:dyDescent="0.15">
      <c r="A371" s="2">
        <v>44015</v>
      </c>
      <c r="B371" s="39">
        <v>0.53472222222222221</v>
      </c>
      <c r="C371" s="33">
        <v>22175</v>
      </c>
      <c r="D371" s="33">
        <v>22195</v>
      </c>
      <c r="E371" s="33">
        <v>22170</v>
      </c>
      <c r="F371" s="33">
        <v>22180</v>
      </c>
      <c r="G371" s="38">
        <v>8.6602540378443873</v>
      </c>
      <c r="H371" s="33">
        <v>22180</v>
      </c>
      <c r="I371" s="33">
        <v>22223.301270189222</v>
      </c>
      <c r="J371" s="33">
        <v>22136.698729810778</v>
      </c>
      <c r="K371" s="33">
        <v>22225</v>
      </c>
      <c r="L371" s="33">
        <v>22135</v>
      </c>
      <c r="M371" s="3" t="s">
        <v>96</v>
      </c>
      <c r="N371" s="33">
        <v>22175</v>
      </c>
      <c r="O371" s="33">
        <v>1</v>
      </c>
      <c r="P371" s="33">
        <v>22230</v>
      </c>
      <c r="Q371" s="33">
        <v>22120</v>
      </c>
      <c r="R371" s="33">
        <v>0</v>
      </c>
      <c r="S371" s="33" t="s">
        <v>96</v>
      </c>
      <c r="T371" s="33" t="s">
        <v>96</v>
      </c>
      <c r="U371" s="33">
        <v>0</v>
      </c>
      <c r="V371" s="33" t="s">
        <v>96</v>
      </c>
      <c r="W371" s="33">
        <v>1250</v>
      </c>
    </row>
    <row r="372" spans="1:23" x14ac:dyDescent="0.15">
      <c r="A372" s="2">
        <v>44015</v>
      </c>
      <c r="B372" s="39">
        <v>0.53819444444444442</v>
      </c>
      <c r="C372" s="33">
        <v>22180</v>
      </c>
      <c r="D372" s="33">
        <v>22190</v>
      </c>
      <c r="E372" s="33">
        <v>22165</v>
      </c>
      <c r="F372" s="33">
        <v>22165</v>
      </c>
      <c r="G372" s="38">
        <v>8.2158383625774913</v>
      </c>
      <c r="H372" s="33">
        <v>22181</v>
      </c>
      <c r="I372" s="33">
        <v>22222.079191812889</v>
      </c>
      <c r="J372" s="33">
        <v>22139.920808187111</v>
      </c>
      <c r="K372" s="33">
        <v>22225</v>
      </c>
      <c r="L372" s="33">
        <v>22135</v>
      </c>
      <c r="M372" s="3" t="s">
        <v>96</v>
      </c>
      <c r="N372" s="33">
        <v>22175</v>
      </c>
      <c r="O372" s="33">
        <v>1</v>
      </c>
      <c r="P372" s="33">
        <v>22230</v>
      </c>
      <c r="Q372" s="33">
        <v>22120</v>
      </c>
      <c r="R372" s="33">
        <v>0</v>
      </c>
      <c r="S372" s="33" t="s">
        <v>96</v>
      </c>
      <c r="T372" s="33" t="s">
        <v>96</v>
      </c>
      <c r="U372" s="33">
        <v>0</v>
      </c>
      <c r="V372" s="33" t="s">
        <v>96</v>
      </c>
      <c r="W372" s="33">
        <v>1255</v>
      </c>
    </row>
    <row r="373" spans="1:23" x14ac:dyDescent="0.15">
      <c r="A373" s="2">
        <v>44015</v>
      </c>
      <c r="B373" s="39">
        <v>0.54166666666666663</v>
      </c>
      <c r="C373" s="33">
        <v>22165</v>
      </c>
      <c r="D373" s="33">
        <v>22170</v>
      </c>
      <c r="E373" s="33">
        <v>22115</v>
      </c>
      <c r="F373" s="33">
        <v>22140</v>
      </c>
      <c r="G373" s="38">
        <v>12.449899597988733</v>
      </c>
      <c r="H373" s="33">
        <v>22176</v>
      </c>
      <c r="I373" s="33">
        <v>22238.249497989942</v>
      </c>
      <c r="J373" s="33">
        <v>22113.750502010058</v>
      </c>
      <c r="K373" s="33">
        <v>22240</v>
      </c>
      <c r="L373" s="33">
        <v>22110</v>
      </c>
      <c r="M373" s="3" t="s">
        <v>96</v>
      </c>
      <c r="N373" s="33" t="s">
        <v>96</v>
      </c>
      <c r="O373" s="33">
        <v>0</v>
      </c>
      <c r="P373" s="33">
        <v>22230</v>
      </c>
      <c r="Q373" s="33">
        <v>22120</v>
      </c>
      <c r="R373" s="33">
        <v>9</v>
      </c>
      <c r="S373" s="33">
        <v>-55</v>
      </c>
      <c r="T373" s="33" t="s">
        <v>96</v>
      </c>
      <c r="U373" s="33">
        <v>0</v>
      </c>
      <c r="V373" s="33" t="s">
        <v>96</v>
      </c>
      <c r="W373" s="33">
        <v>1300</v>
      </c>
    </row>
    <row r="374" spans="1:23" x14ac:dyDescent="0.15">
      <c r="A374" s="2">
        <v>44015</v>
      </c>
      <c r="B374" s="39">
        <v>0.54513888888888895</v>
      </c>
      <c r="C374" s="33">
        <v>22135</v>
      </c>
      <c r="D374" s="33">
        <v>22145</v>
      </c>
      <c r="E374" s="33">
        <v>22125</v>
      </c>
      <c r="F374" s="33">
        <v>22135</v>
      </c>
      <c r="G374" s="38">
        <v>20.432816741702549</v>
      </c>
      <c r="H374" s="33">
        <v>22159</v>
      </c>
      <c r="I374" s="33">
        <v>22261.164083708514</v>
      </c>
      <c r="J374" s="33">
        <v>22056.835916291486</v>
      </c>
      <c r="K374" s="33">
        <v>22265</v>
      </c>
      <c r="L374" s="33">
        <v>22055</v>
      </c>
      <c r="M374" s="3" t="s">
        <v>96</v>
      </c>
      <c r="N374" s="33" t="s">
        <v>96</v>
      </c>
      <c r="O374" s="33">
        <v>0</v>
      </c>
      <c r="P374" s="33" t="s">
        <v>96</v>
      </c>
      <c r="Q374" s="33" t="s">
        <v>96</v>
      </c>
      <c r="R374" s="33">
        <v>0</v>
      </c>
      <c r="S374" s="33" t="s">
        <v>96</v>
      </c>
      <c r="T374" s="33" t="s">
        <v>96</v>
      </c>
      <c r="U374" s="33">
        <v>0</v>
      </c>
      <c r="V374" s="33" t="s">
        <v>96</v>
      </c>
      <c r="W374" s="33">
        <v>1305</v>
      </c>
    </row>
    <row r="375" spans="1:23" x14ac:dyDescent="0.15">
      <c r="A375" s="2">
        <v>44015</v>
      </c>
      <c r="B375" s="39">
        <v>0.54861111111111105</v>
      </c>
      <c r="C375" s="33">
        <v>22135</v>
      </c>
      <c r="D375" s="33">
        <v>22155</v>
      </c>
      <c r="E375" s="33">
        <v>22125</v>
      </c>
      <c r="F375" s="33">
        <v>22145</v>
      </c>
      <c r="G375" s="38">
        <v>20.432816741702549</v>
      </c>
      <c r="H375" s="33">
        <v>22151</v>
      </c>
      <c r="I375" s="33">
        <v>22253.164083708514</v>
      </c>
      <c r="J375" s="33">
        <v>22048.835916291486</v>
      </c>
      <c r="K375" s="33">
        <v>22255</v>
      </c>
      <c r="L375" s="33">
        <v>22045</v>
      </c>
      <c r="M375" s="3" t="s">
        <v>96</v>
      </c>
      <c r="N375" s="33" t="s">
        <v>96</v>
      </c>
      <c r="O375" s="33">
        <v>0</v>
      </c>
      <c r="P375" s="33" t="s">
        <v>96</v>
      </c>
      <c r="Q375" s="33" t="s">
        <v>96</v>
      </c>
      <c r="R375" s="33">
        <v>0</v>
      </c>
      <c r="S375" s="33" t="s">
        <v>96</v>
      </c>
      <c r="T375" s="33" t="s">
        <v>96</v>
      </c>
      <c r="U375" s="33">
        <v>0</v>
      </c>
      <c r="V375" s="33" t="s">
        <v>96</v>
      </c>
      <c r="W375" s="33">
        <v>1310</v>
      </c>
    </row>
    <row r="376" spans="1:23" x14ac:dyDescent="0.15">
      <c r="A376" s="2">
        <v>44015</v>
      </c>
      <c r="B376" s="39">
        <v>0.55208333333333337</v>
      </c>
      <c r="C376" s="33">
        <v>22145</v>
      </c>
      <c r="D376" s="33">
        <v>22160</v>
      </c>
      <c r="E376" s="33">
        <v>22130</v>
      </c>
      <c r="F376" s="33">
        <v>22155</v>
      </c>
      <c r="G376" s="38">
        <v>11.401754250991379</v>
      </c>
      <c r="H376" s="33">
        <v>22146</v>
      </c>
      <c r="I376" s="33">
        <v>22203.008771254958</v>
      </c>
      <c r="J376" s="33">
        <v>22088.991228745042</v>
      </c>
      <c r="K376" s="33">
        <v>22205</v>
      </c>
      <c r="L376" s="33">
        <v>22085</v>
      </c>
      <c r="M376" s="3" t="s">
        <v>96</v>
      </c>
      <c r="N376" s="33" t="s">
        <v>96</v>
      </c>
      <c r="O376" s="33">
        <v>0</v>
      </c>
      <c r="P376" s="33" t="s">
        <v>96</v>
      </c>
      <c r="Q376" s="33" t="s">
        <v>96</v>
      </c>
      <c r="R376" s="33">
        <v>0</v>
      </c>
      <c r="S376" s="33" t="s">
        <v>96</v>
      </c>
      <c r="T376" s="33" t="s">
        <v>96</v>
      </c>
      <c r="U376" s="33">
        <v>0</v>
      </c>
      <c r="V376" s="33" t="s">
        <v>96</v>
      </c>
      <c r="W376" s="33">
        <v>1315</v>
      </c>
    </row>
    <row r="377" spans="1:23" x14ac:dyDescent="0.15">
      <c r="A377" s="2">
        <v>44015</v>
      </c>
      <c r="B377" s="39">
        <v>0.55555555555555558</v>
      </c>
      <c r="C377" s="33">
        <v>22155</v>
      </c>
      <c r="D377" s="33">
        <v>22170</v>
      </c>
      <c r="E377" s="33">
        <v>22150</v>
      </c>
      <c r="F377" s="33">
        <v>22150</v>
      </c>
      <c r="G377" s="38">
        <v>8.9442719099991592</v>
      </c>
      <c r="H377" s="33">
        <v>22146</v>
      </c>
      <c r="I377" s="33">
        <v>22190.721359549996</v>
      </c>
      <c r="J377" s="33">
        <v>22101.278640450004</v>
      </c>
      <c r="K377" s="33">
        <v>22195</v>
      </c>
      <c r="L377" s="33">
        <v>22100</v>
      </c>
      <c r="M377" s="3" t="s">
        <v>96</v>
      </c>
      <c r="N377" s="33" t="s">
        <v>96</v>
      </c>
      <c r="O377" s="33">
        <v>0</v>
      </c>
      <c r="P377" s="33" t="s">
        <v>96</v>
      </c>
      <c r="Q377" s="33" t="s">
        <v>96</v>
      </c>
      <c r="R377" s="33">
        <v>0</v>
      </c>
      <c r="S377" s="33" t="s">
        <v>96</v>
      </c>
      <c r="T377" s="33" t="s">
        <v>96</v>
      </c>
      <c r="U377" s="33">
        <v>0</v>
      </c>
      <c r="V377" s="33" t="s">
        <v>96</v>
      </c>
      <c r="W377" s="33">
        <v>1320</v>
      </c>
    </row>
    <row r="378" spans="1:23" x14ac:dyDescent="0.15">
      <c r="A378" s="2">
        <v>44015</v>
      </c>
      <c r="B378" s="39">
        <v>0.55902777777777779</v>
      </c>
      <c r="C378" s="33">
        <v>22150</v>
      </c>
      <c r="D378" s="33">
        <v>22165</v>
      </c>
      <c r="E378" s="33">
        <v>22140</v>
      </c>
      <c r="F378" s="33">
        <v>22155</v>
      </c>
      <c r="G378" s="38">
        <v>7.5828754440515507</v>
      </c>
      <c r="H378" s="33">
        <v>22147</v>
      </c>
      <c r="I378" s="33">
        <v>22184.914377220259</v>
      </c>
      <c r="J378" s="33">
        <v>22109.085622779741</v>
      </c>
      <c r="K378" s="33">
        <v>22185</v>
      </c>
      <c r="L378" s="33">
        <v>22105</v>
      </c>
      <c r="M378" s="3" t="s">
        <v>96</v>
      </c>
      <c r="N378" s="33" t="s">
        <v>96</v>
      </c>
      <c r="O378" s="33">
        <v>0</v>
      </c>
      <c r="P378" s="33" t="s">
        <v>96</v>
      </c>
      <c r="Q378" s="33" t="s">
        <v>96</v>
      </c>
      <c r="R378" s="33">
        <v>0</v>
      </c>
      <c r="S378" s="33" t="s">
        <v>96</v>
      </c>
      <c r="T378" s="33" t="s">
        <v>96</v>
      </c>
      <c r="U378" s="33">
        <v>0</v>
      </c>
      <c r="V378" s="33" t="s">
        <v>96</v>
      </c>
      <c r="W378" s="33">
        <v>1325</v>
      </c>
    </row>
    <row r="379" spans="1:23" x14ac:dyDescent="0.15">
      <c r="A379" s="2">
        <v>44015</v>
      </c>
      <c r="B379" s="39">
        <v>0.5625</v>
      </c>
      <c r="C379" s="33">
        <v>22150</v>
      </c>
      <c r="D379" s="33">
        <v>22165</v>
      </c>
      <c r="E379" s="33">
        <v>22145</v>
      </c>
      <c r="F379" s="33">
        <v>22165</v>
      </c>
      <c r="G379" s="38">
        <v>4.1833001326703778</v>
      </c>
      <c r="H379" s="33">
        <v>22151</v>
      </c>
      <c r="I379" s="33">
        <v>22171.916500663352</v>
      </c>
      <c r="J379" s="33">
        <v>22130.083499336648</v>
      </c>
      <c r="K379" s="33">
        <v>22175</v>
      </c>
      <c r="L379" s="33">
        <v>22130</v>
      </c>
      <c r="M379" s="3" t="s">
        <v>96</v>
      </c>
      <c r="N379" s="33" t="s">
        <v>96</v>
      </c>
      <c r="O379" s="33">
        <v>0</v>
      </c>
      <c r="P379" s="33" t="s">
        <v>96</v>
      </c>
      <c r="Q379" s="33" t="s">
        <v>96</v>
      </c>
      <c r="R379" s="33">
        <v>0</v>
      </c>
      <c r="S379" s="33" t="s">
        <v>96</v>
      </c>
      <c r="T379" s="33" t="s">
        <v>96</v>
      </c>
      <c r="U379" s="33">
        <v>0</v>
      </c>
      <c r="V379" s="33" t="s">
        <v>96</v>
      </c>
      <c r="W379" s="33">
        <v>1330</v>
      </c>
    </row>
    <row r="380" spans="1:23" x14ac:dyDescent="0.15">
      <c r="A380" s="2">
        <v>44015</v>
      </c>
      <c r="B380" s="39">
        <v>0.56597222222222221</v>
      </c>
      <c r="C380" s="33">
        <v>22170</v>
      </c>
      <c r="D380" s="33">
        <v>22170</v>
      </c>
      <c r="E380" s="33">
        <v>22155</v>
      </c>
      <c r="F380" s="33">
        <v>22165</v>
      </c>
      <c r="G380" s="38">
        <v>8.2158383625774913</v>
      </c>
      <c r="H380" s="33">
        <v>22159</v>
      </c>
      <c r="I380" s="33">
        <v>22200.079191812889</v>
      </c>
      <c r="J380" s="33">
        <v>22117.920808187111</v>
      </c>
      <c r="K380" s="33">
        <v>22205</v>
      </c>
      <c r="L380" s="33">
        <v>22115</v>
      </c>
      <c r="M380" s="3" t="s">
        <v>96</v>
      </c>
      <c r="N380" s="33" t="s">
        <v>96</v>
      </c>
      <c r="O380" s="33">
        <v>0</v>
      </c>
      <c r="P380" s="33" t="s">
        <v>96</v>
      </c>
      <c r="Q380" s="33" t="s">
        <v>96</v>
      </c>
      <c r="R380" s="33">
        <v>0</v>
      </c>
      <c r="S380" s="33" t="s">
        <v>96</v>
      </c>
      <c r="T380" s="33" t="s">
        <v>96</v>
      </c>
      <c r="U380" s="33">
        <v>0</v>
      </c>
      <c r="V380" s="33" t="s">
        <v>96</v>
      </c>
      <c r="W380" s="33">
        <v>1335</v>
      </c>
    </row>
    <row r="381" spans="1:23" x14ac:dyDescent="0.15">
      <c r="A381" s="2">
        <v>44015</v>
      </c>
      <c r="B381" s="39">
        <v>0.56944444444444442</v>
      </c>
      <c r="C381" s="33">
        <v>22165</v>
      </c>
      <c r="D381" s="33">
        <v>22175</v>
      </c>
      <c r="E381" s="33">
        <v>22155</v>
      </c>
      <c r="F381" s="33">
        <v>22155</v>
      </c>
      <c r="G381" s="38">
        <v>7.0710678118654755</v>
      </c>
      <c r="H381" s="33">
        <v>22160</v>
      </c>
      <c r="I381" s="33">
        <v>22195.355339059326</v>
      </c>
      <c r="J381" s="33">
        <v>22124.644660940674</v>
      </c>
      <c r="K381" s="33">
        <v>22200</v>
      </c>
      <c r="L381" s="33">
        <v>22120</v>
      </c>
      <c r="M381" s="3" t="s">
        <v>96</v>
      </c>
      <c r="N381" s="33" t="s">
        <v>96</v>
      </c>
      <c r="O381" s="33">
        <v>0</v>
      </c>
      <c r="P381" s="33" t="s">
        <v>96</v>
      </c>
      <c r="Q381" s="33" t="s">
        <v>96</v>
      </c>
      <c r="R381" s="33">
        <v>0</v>
      </c>
      <c r="S381" s="33" t="s">
        <v>96</v>
      </c>
      <c r="T381" s="33" t="s">
        <v>96</v>
      </c>
      <c r="U381" s="33">
        <v>0</v>
      </c>
      <c r="V381" s="33" t="s">
        <v>96</v>
      </c>
      <c r="W381" s="33">
        <v>1340</v>
      </c>
    </row>
    <row r="382" spans="1:23" x14ac:dyDescent="0.15">
      <c r="A382" s="2">
        <v>44015</v>
      </c>
      <c r="B382" s="39">
        <v>0.57291666666666663</v>
      </c>
      <c r="C382" s="33">
        <v>22155</v>
      </c>
      <c r="D382" s="33">
        <v>22165</v>
      </c>
      <c r="E382" s="33">
        <v>22140</v>
      </c>
      <c r="F382" s="33">
        <v>22155</v>
      </c>
      <c r="G382" s="38">
        <v>5.4772255750516612</v>
      </c>
      <c r="H382" s="33">
        <v>22159</v>
      </c>
      <c r="I382" s="33">
        <v>22186.386127875259</v>
      </c>
      <c r="J382" s="33">
        <v>22131.613872124741</v>
      </c>
      <c r="K382" s="33">
        <v>22190</v>
      </c>
      <c r="L382" s="33">
        <v>22130</v>
      </c>
      <c r="M382" s="3" t="s">
        <v>96</v>
      </c>
      <c r="N382" s="33" t="s">
        <v>96</v>
      </c>
      <c r="O382" s="33">
        <v>0</v>
      </c>
      <c r="P382" s="33" t="s">
        <v>96</v>
      </c>
      <c r="Q382" s="33" t="s">
        <v>96</v>
      </c>
      <c r="R382" s="33">
        <v>0</v>
      </c>
      <c r="S382" s="33" t="s">
        <v>96</v>
      </c>
      <c r="T382" s="33" t="s">
        <v>96</v>
      </c>
      <c r="U382" s="33">
        <v>0</v>
      </c>
      <c r="V382" s="33" t="s">
        <v>96</v>
      </c>
      <c r="W382" s="33">
        <v>1345</v>
      </c>
    </row>
    <row r="383" spans="1:23" x14ac:dyDescent="0.15">
      <c r="A383" s="2">
        <v>44015</v>
      </c>
      <c r="B383" s="39">
        <v>0.57638888888888895</v>
      </c>
      <c r="C383" s="33">
        <v>22160</v>
      </c>
      <c r="D383" s="33">
        <v>22175</v>
      </c>
      <c r="E383" s="33">
        <v>22145</v>
      </c>
      <c r="F383" s="33">
        <v>22170</v>
      </c>
      <c r="G383" s="38">
        <v>5</v>
      </c>
      <c r="H383" s="33">
        <v>22160</v>
      </c>
      <c r="I383" s="33">
        <v>22185</v>
      </c>
      <c r="J383" s="33">
        <v>22135</v>
      </c>
      <c r="K383" s="33">
        <v>22190</v>
      </c>
      <c r="L383" s="33">
        <v>22135</v>
      </c>
      <c r="M383" s="3" t="s">
        <v>96</v>
      </c>
      <c r="N383" s="33" t="s">
        <v>96</v>
      </c>
      <c r="O383" s="33">
        <v>0</v>
      </c>
      <c r="P383" s="33" t="s">
        <v>96</v>
      </c>
      <c r="Q383" s="33" t="s">
        <v>96</v>
      </c>
      <c r="R383" s="33">
        <v>0</v>
      </c>
      <c r="S383" s="33" t="s">
        <v>96</v>
      </c>
      <c r="T383" s="33" t="s">
        <v>96</v>
      </c>
      <c r="U383" s="33">
        <v>0</v>
      </c>
      <c r="V383" s="33" t="s">
        <v>96</v>
      </c>
      <c r="W383" s="33">
        <v>1350</v>
      </c>
    </row>
    <row r="384" spans="1:23" x14ac:dyDescent="0.15">
      <c r="A384" s="2">
        <v>44015</v>
      </c>
      <c r="B384" s="39">
        <v>0.57986111111111105</v>
      </c>
      <c r="C384" s="33">
        <v>22175</v>
      </c>
      <c r="D384" s="33">
        <v>22190</v>
      </c>
      <c r="E384" s="33">
        <v>22165</v>
      </c>
      <c r="F384" s="33">
        <v>22165</v>
      </c>
      <c r="G384" s="38">
        <v>8.9442719099991592</v>
      </c>
      <c r="H384" s="33">
        <v>22164</v>
      </c>
      <c r="I384" s="33">
        <v>22208.721359549996</v>
      </c>
      <c r="J384" s="33">
        <v>22119.278640450004</v>
      </c>
      <c r="K384" s="33">
        <v>22210</v>
      </c>
      <c r="L384" s="33">
        <v>22115</v>
      </c>
      <c r="M384" s="3" t="s">
        <v>96</v>
      </c>
      <c r="N384" s="33" t="s">
        <v>96</v>
      </c>
      <c r="O384" s="33">
        <v>0</v>
      </c>
      <c r="P384" s="33" t="s">
        <v>96</v>
      </c>
      <c r="Q384" s="33" t="s">
        <v>96</v>
      </c>
      <c r="R384" s="33">
        <v>0</v>
      </c>
      <c r="S384" s="33" t="s">
        <v>96</v>
      </c>
      <c r="T384" s="33" t="s">
        <v>96</v>
      </c>
      <c r="U384" s="33">
        <v>0</v>
      </c>
      <c r="V384" s="33" t="s">
        <v>96</v>
      </c>
      <c r="W384" s="33">
        <v>1355</v>
      </c>
    </row>
    <row r="385" spans="1:23" x14ac:dyDescent="0.15">
      <c r="A385" s="2">
        <v>44015</v>
      </c>
      <c r="B385" s="39">
        <v>0.58333333333333337</v>
      </c>
      <c r="C385" s="33">
        <v>22165</v>
      </c>
      <c r="D385" s="33">
        <v>22180</v>
      </c>
      <c r="E385" s="33">
        <v>22160</v>
      </c>
      <c r="F385" s="33">
        <v>22175</v>
      </c>
      <c r="G385" s="38">
        <v>6.7082039324993694</v>
      </c>
      <c r="H385" s="33">
        <v>22162</v>
      </c>
      <c r="I385" s="33">
        <v>22195.541019662498</v>
      </c>
      <c r="J385" s="33">
        <v>22128.458980337502</v>
      </c>
      <c r="K385" s="33">
        <v>22200</v>
      </c>
      <c r="L385" s="33">
        <v>22125</v>
      </c>
      <c r="M385" s="3" t="s">
        <v>96</v>
      </c>
      <c r="N385" s="33" t="s">
        <v>96</v>
      </c>
      <c r="O385" s="33">
        <v>0</v>
      </c>
      <c r="P385" s="33" t="s">
        <v>96</v>
      </c>
      <c r="Q385" s="33" t="s">
        <v>96</v>
      </c>
      <c r="R385" s="33">
        <v>0</v>
      </c>
      <c r="S385" s="33" t="s">
        <v>96</v>
      </c>
      <c r="T385" s="33" t="s">
        <v>96</v>
      </c>
      <c r="U385" s="33">
        <v>0</v>
      </c>
      <c r="V385" s="33" t="s">
        <v>96</v>
      </c>
      <c r="W385" s="33">
        <v>1400</v>
      </c>
    </row>
    <row r="386" spans="1:23" x14ac:dyDescent="0.15">
      <c r="A386" s="2">
        <v>44015</v>
      </c>
      <c r="B386" s="39">
        <v>0.58680555555555558</v>
      </c>
      <c r="C386" s="33">
        <v>22175</v>
      </c>
      <c r="D386" s="33">
        <v>22180</v>
      </c>
      <c r="E386" s="33">
        <v>22160</v>
      </c>
      <c r="F386" s="33">
        <v>22165</v>
      </c>
      <c r="G386" s="38">
        <v>8.3666002653407556</v>
      </c>
      <c r="H386" s="33">
        <v>22168</v>
      </c>
      <c r="I386" s="33">
        <v>22209.833001326704</v>
      </c>
      <c r="J386" s="33">
        <v>22126.166998673296</v>
      </c>
      <c r="K386" s="33">
        <v>22210</v>
      </c>
      <c r="L386" s="33">
        <v>22125</v>
      </c>
      <c r="M386" s="3" t="s">
        <v>96</v>
      </c>
      <c r="N386" s="33" t="s">
        <v>96</v>
      </c>
      <c r="O386" s="33">
        <v>0</v>
      </c>
      <c r="P386" s="33" t="s">
        <v>96</v>
      </c>
      <c r="Q386" s="33" t="s">
        <v>96</v>
      </c>
      <c r="R386" s="33">
        <v>0</v>
      </c>
      <c r="S386" s="33" t="s">
        <v>96</v>
      </c>
      <c r="T386" s="33" t="s">
        <v>96</v>
      </c>
      <c r="U386" s="33">
        <v>0</v>
      </c>
      <c r="V386" s="33" t="s">
        <v>96</v>
      </c>
      <c r="W386" s="33">
        <v>1405</v>
      </c>
    </row>
    <row r="387" spans="1:23" x14ac:dyDescent="0.15">
      <c r="A387" s="2">
        <v>44015</v>
      </c>
      <c r="B387" s="39">
        <v>0.59027777777777779</v>
      </c>
      <c r="C387" s="33">
        <v>22165</v>
      </c>
      <c r="D387" s="33">
        <v>22165</v>
      </c>
      <c r="E387" s="33">
        <v>22160</v>
      </c>
      <c r="F387" s="33">
        <v>22165</v>
      </c>
      <c r="G387" s="38">
        <v>4.4721359549995796</v>
      </c>
      <c r="H387" s="33">
        <v>22168</v>
      </c>
      <c r="I387" s="33">
        <v>22190.360679774996</v>
      </c>
      <c r="J387" s="33">
        <v>22145.639320225004</v>
      </c>
      <c r="K387" s="33">
        <v>22195</v>
      </c>
      <c r="L387" s="33">
        <v>22145</v>
      </c>
      <c r="M387" s="3" t="s">
        <v>96</v>
      </c>
      <c r="N387" s="33" t="s">
        <v>96</v>
      </c>
      <c r="O387" s="33">
        <v>0</v>
      </c>
      <c r="P387" s="33" t="s">
        <v>96</v>
      </c>
      <c r="Q387" s="33" t="s">
        <v>96</v>
      </c>
      <c r="R387" s="33">
        <v>0</v>
      </c>
      <c r="S387" s="33" t="s">
        <v>96</v>
      </c>
      <c r="T387" s="33" t="s">
        <v>96</v>
      </c>
      <c r="U387" s="33">
        <v>0</v>
      </c>
      <c r="V387" s="33" t="s">
        <v>96</v>
      </c>
      <c r="W387" s="33">
        <v>1410</v>
      </c>
    </row>
    <row r="388" spans="1:23" x14ac:dyDescent="0.15">
      <c r="A388" s="2">
        <v>44015</v>
      </c>
      <c r="B388" s="39">
        <v>0.59375</v>
      </c>
      <c r="C388" s="33">
        <v>22165</v>
      </c>
      <c r="D388" s="33">
        <v>22180</v>
      </c>
      <c r="E388" s="33">
        <v>22165</v>
      </c>
      <c r="F388" s="33">
        <v>22175</v>
      </c>
      <c r="G388" s="38">
        <v>4.4721359549995796</v>
      </c>
      <c r="H388" s="33">
        <v>22167</v>
      </c>
      <c r="I388" s="33">
        <v>22189.360679774996</v>
      </c>
      <c r="J388" s="33">
        <v>22144.639320225004</v>
      </c>
      <c r="K388" s="33">
        <v>22190</v>
      </c>
      <c r="L388" s="33">
        <v>22140</v>
      </c>
      <c r="M388" s="3" t="s">
        <v>96</v>
      </c>
      <c r="N388" s="33" t="s">
        <v>96</v>
      </c>
      <c r="O388" s="33">
        <v>0</v>
      </c>
      <c r="P388" s="33" t="s">
        <v>96</v>
      </c>
      <c r="Q388" s="33" t="s">
        <v>96</v>
      </c>
      <c r="R388" s="33">
        <v>0</v>
      </c>
      <c r="S388" s="33" t="s">
        <v>96</v>
      </c>
      <c r="T388" s="33" t="s">
        <v>96</v>
      </c>
      <c r="U388" s="33">
        <v>0</v>
      </c>
      <c r="V388" s="33" t="s">
        <v>96</v>
      </c>
      <c r="W388" s="33">
        <v>1415</v>
      </c>
    </row>
    <row r="389" spans="1:23" x14ac:dyDescent="0.15">
      <c r="A389" s="2">
        <v>44015</v>
      </c>
      <c r="B389" s="39">
        <v>0.59722222222222221</v>
      </c>
      <c r="C389" s="33">
        <v>22175</v>
      </c>
      <c r="D389" s="33">
        <v>22175</v>
      </c>
      <c r="E389" s="33">
        <v>22165</v>
      </c>
      <c r="F389" s="33">
        <v>22170</v>
      </c>
      <c r="G389" s="38">
        <v>5.4772255750516612</v>
      </c>
      <c r="H389" s="33">
        <v>22171</v>
      </c>
      <c r="I389" s="33">
        <v>22198.386127875259</v>
      </c>
      <c r="J389" s="33">
        <v>22143.613872124741</v>
      </c>
      <c r="K389" s="33">
        <v>22200</v>
      </c>
      <c r="L389" s="33">
        <v>22140</v>
      </c>
      <c r="M389" s="3" t="s">
        <v>96</v>
      </c>
      <c r="N389" s="33" t="s">
        <v>96</v>
      </c>
      <c r="O389" s="33">
        <v>0</v>
      </c>
      <c r="P389" s="33" t="s">
        <v>96</v>
      </c>
      <c r="Q389" s="33" t="s">
        <v>96</v>
      </c>
      <c r="R389" s="33">
        <v>0</v>
      </c>
      <c r="S389" s="33" t="s">
        <v>96</v>
      </c>
      <c r="T389" s="33" t="s">
        <v>96</v>
      </c>
      <c r="U389" s="33">
        <v>0</v>
      </c>
      <c r="V389" s="33" t="s">
        <v>96</v>
      </c>
      <c r="W389" s="33">
        <v>1420</v>
      </c>
    </row>
    <row r="390" spans="1:23" x14ac:dyDescent="0.15">
      <c r="A390" s="2">
        <v>44015</v>
      </c>
      <c r="B390" s="39">
        <v>0.60069444444444442</v>
      </c>
      <c r="C390" s="33">
        <v>22170</v>
      </c>
      <c r="D390" s="33">
        <v>22195</v>
      </c>
      <c r="E390" s="33">
        <v>22170</v>
      </c>
      <c r="F390" s="33">
        <v>22190</v>
      </c>
      <c r="G390" s="38">
        <v>4.1833001326703778</v>
      </c>
      <c r="H390" s="33">
        <v>22169</v>
      </c>
      <c r="I390" s="33">
        <v>22189.916500663352</v>
      </c>
      <c r="J390" s="33">
        <v>22148.083499336648</v>
      </c>
      <c r="K390" s="33">
        <v>22190</v>
      </c>
      <c r="L390" s="33">
        <v>22145</v>
      </c>
      <c r="M390" s="3" t="s">
        <v>98</v>
      </c>
      <c r="N390" s="33">
        <v>22190</v>
      </c>
      <c r="O390" s="33">
        <v>-1</v>
      </c>
      <c r="P390" s="33">
        <v>22135</v>
      </c>
      <c r="Q390" s="33">
        <v>22245</v>
      </c>
      <c r="R390" s="33">
        <v>0</v>
      </c>
      <c r="S390" s="33" t="s">
        <v>96</v>
      </c>
      <c r="T390" s="33" t="s">
        <v>96</v>
      </c>
      <c r="U390" s="33">
        <v>0</v>
      </c>
      <c r="V390" s="33" t="s">
        <v>96</v>
      </c>
      <c r="W390" s="33">
        <v>1425</v>
      </c>
    </row>
    <row r="391" spans="1:23" x14ac:dyDescent="0.15">
      <c r="A391" s="2">
        <v>44015</v>
      </c>
      <c r="B391" s="39">
        <v>0.60416666666666663</v>
      </c>
      <c r="C391" s="33">
        <v>22190</v>
      </c>
      <c r="D391" s="33">
        <v>22215</v>
      </c>
      <c r="E391" s="33">
        <v>22190</v>
      </c>
      <c r="F391" s="33">
        <v>22200</v>
      </c>
      <c r="G391" s="38">
        <v>11.510864433221338</v>
      </c>
      <c r="H391" s="33">
        <v>22178</v>
      </c>
      <c r="I391" s="33">
        <v>22235.554322166106</v>
      </c>
      <c r="J391" s="33">
        <v>22120.445677833894</v>
      </c>
      <c r="K391" s="33">
        <v>22240</v>
      </c>
      <c r="L391" s="33">
        <v>22120</v>
      </c>
      <c r="M391" s="3" t="s">
        <v>96</v>
      </c>
      <c r="N391" s="33">
        <v>22190</v>
      </c>
      <c r="O391" s="33">
        <v>-1</v>
      </c>
      <c r="P391" s="33">
        <v>22135</v>
      </c>
      <c r="Q391" s="33">
        <v>22245</v>
      </c>
      <c r="R391" s="33">
        <v>0</v>
      </c>
      <c r="S391" s="33" t="s">
        <v>96</v>
      </c>
      <c r="T391" s="33" t="s">
        <v>96</v>
      </c>
      <c r="U391" s="33">
        <v>0</v>
      </c>
      <c r="V391" s="33" t="s">
        <v>96</v>
      </c>
      <c r="W391" s="33">
        <v>1430</v>
      </c>
    </row>
    <row r="392" spans="1:23" x14ac:dyDescent="0.15">
      <c r="A392" s="2">
        <v>44015</v>
      </c>
      <c r="B392" s="39">
        <v>0.60763888888888895</v>
      </c>
      <c r="C392" s="33">
        <v>22200</v>
      </c>
      <c r="D392" s="33">
        <v>22215</v>
      </c>
      <c r="E392" s="33">
        <v>22200</v>
      </c>
      <c r="F392" s="33">
        <v>22200</v>
      </c>
      <c r="G392" s="38">
        <v>13.964240043768941</v>
      </c>
      <c r="H392" s="33">
        <v>22187</v>
      </c>
      <c r="I392" s="33">
        <v>22256.821200218845</v>
      </c>
      <c r="J392" s="33">
        <v>22117.178799781155</v>
      </c>
      <c r="K392" s="33">
        <v>22260</v>
      </c>
      <c r="L392" s="33">
        <v>22115</v>
      </c>
      <c r="M392" s="3" t="s">
        <v>96</v>
      </c>
      <c r="N392" s="33">
        <v>22190</v>
      </c>
      <c r="O392" s="33">
        <v>-1</v>
      </c>
      <c r="P392" s="33">
        <v>22135</v>
      </c>
      <c r="Q392" s="33">
        <v>22245</v>
      </c>
      <c r="R392" s="33">
        <v>0</v>
      </c>
      <c r="S392" s="33" t="s">
        <v>96</v>
      </c>
      <c r="T392" s="33" t="s">
        <v>96</v>
      </c>
      <c r="U392" s="33">
        <v>0</v>
      </c>
      <c r="V392" s="33" t="s">
        <v>96</v>
      </c>
      <c r="W392" s="33">
        <v>1435</v>
      </c>
    </row>
    <row r="393" spans="1:23" x14ac:dyDescent="0.15">
      <c r="A393" s="2">
        <v>44015</v>
      </c>
      <c r="B393" s="39">
        <v>0.61111111111111105</v>
      </c>
      <c r="C393" s="33">
        <v>22200</v>
      </c>
      <c r="D393" s="33">
        <v>22235</v>
      </c>
      <c r="E393" s="33">
        <v>22200</v>
      </c>
      <c r="F393" s="33">
        <v>22230</v>
      </c>
      <c r="G393" s="38">
        <v>13.038404810405298</v>
      </c>
      <c r="H393" s="33">
        <v>22192</v>
      </c>
      <c r="I393" s="33">
        <v>22257.192024052027</v>
      </c>
      <c r="J393" s="33">
        <v>22126.807975947973</v>
      </c>
      <c r="K393" s="33">
        <v>22260</v>
      </c>
      <c r="L393" s="33">
        <v>22125</v>
      </c>
      <c r="M393" s="3" t="s">
        <v>96</v>
      </c>
      <c r="N393" s="33">
        <v>22190</v>
      </c>
      <c r="O393" s="33">
        <v>-1</v>
      </c>
      <c r="P393" s="33">
        <v>22135</v>
      </c>
      <c r="Q393" s="33">
        <v>22245</v>
      </c>
      <c r="R393" s="33">
        <v>0</v>
      </c>
      <c r="S393" s="33" t="s">
        <v>96</v>
      </c>
      <c r="T393" s="33" t="s">
        <v>96</v>
      </c>
      <c r="U393" s="33">
        <v>0</v>
      </c>
      <c r="V393" s="33" t="s">
        <v>96</v>
      </c>
      <c r="W393" s="33">
        <v>1440</v>
      </c>
    </row>
    <row r="394" spans="1:23" x14ac:dyDescent="0.15">
      <c r="A394" s="2">
        <v>44015</v>
      </c>
      <c r="B394" s="39">
        <v>0.61458333333333337</v>
      </c>
      <c r="C394" s="33">
        <v>22230</v>
      </c>
      <c r="D394" s="33">
        <v>22235</v>
      </c>
      <c r="E394" s="33">
        <v>22200</v>
      </c>
      <c r="F394" s="33">
        <v>22215</v>
      </c>
      <c r="G394" s="38">
        <v>18.708286933869708</v>
      </c>
      <c r="H394" s="33">
        <v>22210</v>
      </c>
      <c r="I394" s="33">
        <v>22303.541434669347</v>
      </c>
      <c r="J394" s="33">
        <v>22116.458565330653</v>
      </c>
      <c r="K394" s="33">
        <v>22305</v>
      </c>
      <c r="L394" s="33">
        <v>22115</v>
      </c>
      <c r="M394" s="3" t="s">
        <v>96</v>
      </c>
      <c r="N394" s="33">
        <v>22190</v>
      </c>
      <c r="O394" s="33">
        <v>-1</v>
      </c>
      <c r="P394" s="33">
        <v>22135</v>
      </c>
      <c r="Q394" s="33">
        <v>22245</v>
      </c>
      <c r="R394" s="33">
        <v>0</v>
      </c>
      <c r="S394" s="33" t="s">
        <v>96</v>
      </c>
      <c r="T394" s="33" t="s">
        <v>96</v>
      </c>
      <c r="U394" s="33">
        <v>0</v>
      </c>
      <c r="V394" s="33" t="s">
        <v>96</v>
      </c>
      <c r="W394" s="33">
        <v>1445</v>
      </c>
    </row>
    <row r="395" spans="1:23" x14ac:dyDescent="0.15">
      <c r="A395" s="2">
        <v>44015</v>
      </c>
      <c r="B395" s="39">
        <v>0.61805555555555558</v>
      </c>
      <c r="C395" s="33">
        <v>22215</v>
      </c>
      <c r="D395" s="33">
        <v>22235</v>
      </c>
      <c r="E395" s="33">
        <v>22215</v>
      </c>
      <c r="F395" s="33">
        <v>22230</v>
      </c>
      <c r="G395" s="38">
        <v>12.549900398011133</v>
      </c>
      <c r="H395" s="33">
        <v>22212</v>
      </c>
      <c r="I395" s="33">
        <v>22274.749501990056</v>
      </c>
      <c r="J395" s="33">
        <v>22149.250498009944</v>
      </c>
      <c r="K395" s="33">
        <v>22275</v>
      </c>
      <c r="L395" s="33">
        <v>22145</v>
      </c>
      <c r="M395" s="3" t="s">
        <v>96</v>
      </c>
      <c r="N395" s="33">
        <v>22190</v>
      </c>
      <c r="O395" s="33">
        <v>-1</v>
      </c>
      <c r="P395" s="33">
        <v>22135</v>
      </c>
      <c r="Q395" s="33">
        <v>22245</v>
      </c>
      <c r="R395" s="33">
        <v>0</v>
      </c>
      <c r="S395" s="33" t="s">
        <v>96</v>
      </c>
      <c r="T395" s="33" t="s">
        <v>96</v>
      </c>
      <c r="U395" s="33">
        <v>0</v>
      </c>
      <c r="V395" s="33" t="s">
        <v>96</v>
      </c>
      <c r="W395" s="33">
        <v>1450</v>
      </c>
    </row>
    <row r="396" spans="1:23" x14ac:dyDescent="0.15">
      <c r="A396" s="2">
        <v>44015</v>
      </c>
      <c r="B396" s="39">
        <v>0.62152777777777779</v>
      </c>
      <c r="C396" s="33">
        <v>22230</v>
      </c>
      <c r="D396" s="33">
        <v>22260</v>
      </c>
      <c r="E396" s="33">
        <v>22220</v>
      </c>
      <c r="F396" s="33">
        <v>22260</v>
      </c>
      <c r="G396" s="38">
        <v>13.416407864998739</v>
      </c>
      <c r="H396" s="33">
        <v>22221</v>
      </c>
      <c r="I396" s="33">
        <v>22288.082039324992</v>
      </c>
      <c r="J396" s="33">
        <v>22153.917960675008</v>
      </c>
      <c r="K396" s="33">
        <v>22290</v>
      </c>
      <c r="L396" s="33">
        <v>22150</v>
      </c>
      <c r="M396" s="3" t="s">
        <v>96</v>
      </c>
      <c r="N396" s="33" t="s">
        <v>96</v>
      </c>
      <c r="O396" s="33">
        <v>0</v>
      </c>
      <c r="P396" s="33">
        <v>22135</v>
      </c>
      <c r="Q396" s="33">
        <v>22245</v>
      </c>
      <c r="R396" s="33">
        <v>9</v>
      </c>
      <c r="S396" s="33">
        <v>-55</v>
      </c>
      <c r="T396" s="33" t="s">
        <v>96</v>
      </c>
      <c r="U396" s="33">
        <v>0</v>
      </c>
      <c r="V396" s="33" t="s">
        <v>96</v>
      </c>
      <c r="W396" s="33">
        <v>1455</v>
      </c>
    </row>
    <row r="397" spans="1:23" x14ac:dyDescent="0.15">
      <c r="A397" s="2">
        <v>44015</v>
      </c>
      <c r="B397" s="39">
        <v>0.625</v>
      </c>
      <c r="C397" s="33">
        <v>22260</v>
      </c>
      <c r="D397" s="33">
        <v>22275</v>
      </c>
      <c r="E397" s="33">
        <v>22240</v>
      </c>
      <c r="F397" s="33">
        <v>22255</v>
      </c>
      <c r="G397" s="38">
        <v>20.124611797498108</v>
      </c>
      <c r="H397" s="33">
        <v>22239</v>
      </c>
      <c r="I397" s="33">
        <v>22339.62305898749</v>
      </c>
      <c r="J397" s="33">
        <v>22138.37694101251</v>
      </c>
      <c r="K397" s="33">
        <v>22340</v>
      </c>
      <c r="L397" s="33">
        <v>22135</v>
      </c>
      <c r="M397" s="3" t="s">
        <v>96</v>
      </c>
      <c r="N397" s="33" t="s">
        <v>96</v>
      </c>
      <c r="O397" s="33">
        <v>0</v>
      </c>
      <c r="P397" s="33" t="s">
        <v>96</v>
      </c>
      <c r="Q397" s="33" t="s">
        <v>96</v>
      </c>
      <c r="R397" s="33">
        <v>0</v>
      </c>
      <c r="S397" s="33" t="s">
        <v>96</v>
      </c>
      <c r="T397" s="33" t="s">
        <v>96</v>
      </c>
      <c r="U397" s="33">
        <v>0</v>
      </c>
      <c r="V397" s="33" t="s">
        <v>96</v>
      </c>
      <c r="W397" s="33">
        <v>1500</v>
      </c>
    </row>
    <row r="398" spans="1:23" x14ac:dyDescent="0.15">
      <c r="A398" s="2">
        <v>44015</v>
      </c>
      <c r="B398" s="39">
        <v>0.62847222222222221</v>
      </c>
      <c r="C398" s="33">
        <v>22250</v>
      </c>
      <c r="D398" s="33">
        <v>22280</v>
      </c>
      <c r="E398" s="33">
        <v>22245</v>
      </c>
      <c r="F398" s="33">
        <v>22280</v>
      </c>
      <c r="G398" s="38">
        <v>18.907670401189037</v>
      </c>
      <c r="H398" s="33">
        <v>22242</v>
      </c>
      <c r="I398" s="33">
        <v>22336.538352005944</v>
      </c>
      <c r="J398" s="33">
        <v>22147.461647994056</v>
      </c>
      <c r="K398" s="33">
        <v>22340</v>
      </c>
      <c r="L398" s="33">
        <v>22145</v>
      </c>
      <c r="M398" s="3" t="s">
        <v>96</v>
      </c>
      <c r="N398" s="33" t="s">
        <v>96</v>
      </c>
      <c r="O398" s="33">
        <v>0</v>
      </c>
      <c r="P398" s="33" t="s">
        <v>96</v>
      </c>
      <c r="Q398" s="33" t="s">
        <v>96</v>
      </c>
      <c r="R398" s="33">
        <v>0</v>
      </c>
      <c r="S398" s="33" t="s">
        <v>96</v>
      </c>
      <c r="T398" s="33" t="s">
        <v>96</v>
      </c>
      <c r="U398" s="33">
        <v>0</v>
      </c>
      <c r="V398" s="33" t="s">
        <v>96</v>
      </c>
      <c r="W398" s="33">
        <v>1505</v>
      </c>
    </row>
    <row r="399" spans="1:23" x14ac:dyDescent="0.15">
      <c r="A399" s="2">
        <v>44015</v>
      </c>
      <c r="B399" s="39">
        <v>0.63194444444444442</v>
      </c>
      <c r="C399" s="33">
        <v>22280</v>
      </c>
      <c r="D399" s="33">
        <v>22280</v>
      </c>
      <c r="E399" s="33">
        <v>22265</v>
      </c>
      <c r="F399" s="33">
        <v>22275</v>
      </c>
      <c r="G399" s="38">
        <v>20.73644135332772</v>
      </c>
      <c r="H399" s="33">
        <v>22261</v>
      </c>
      <c r="I399" s="33">
        <v>22364.68220676664</v>
      </c>
      <c r="J399" s="33">
        <v>22157.31779323336</v>
      </c>
      <c r="K399" s="33">
        <v>22365</v>
      </c>
      <c r="L399" s="33">
        <v>22155</v>
      </c>
      <c r="M399" s="3" t="s">
        <v>96</v>
      </c>
      <c r="N399" s="33" t="s">
        <v>96</v>
      </c>
      <c r="O399" s="33">
        <v>0</v>
      </c>
      <c r="P399" s="33" t="s">
        <v>96</v>
      </c>
      <c r="Q399" s="33" t="s">
        <v>96</v>
      </c>
      <c r="R399" s="33">
        <v>0</v>
      </c>
      <c r="S399" s="33" t="s">
        <v>96</v>
      </c>
      <c r="T399" s="33" t="s">
        <v>96</v>
      </c>
      <c r="U399" s="33">
        <v>0</v>
      </c>
      <c r="V399" s="33" t="s">
        <v>96</v>
      </c>
      <c r="W399" s="33">
        <v>1510</v>
      </c>
    </row>
    <row r="400" spans="1:23" x14ac:dyDescent="0.15">
      <c r="A400" s="2">
        <v>44015</v>
      </c>
      <c r="B400" s="39">
        <v>0.63541666666666663</v>
      </c>
      <c r="C400" s="33">
        <v>22280</v>
      </c>
      <c r="D400" s="33">
        <v>22280</v>
      </c>
      <c r="E400" s="33">
        <v>22280</v>
      </c>
      <c r="F400" s="33">
        <v>22280</v>
      </c>
      <c r="G400" s="38">
        <v>11.726039399558575</v>
      </c>
      <c r="H400" s="33">
        <v>22270</v>
      </c>
      <c r="I400" s="33">
        <v>22328.630196997794</v>
      </c>
      <c r="J400" s="33">
        <v>22211.369803002206</v>
      </c>
      <c r="K400" s="33">
        <v>22330</v>
      </c>
      <c r="L400" s="33">
        <v>22210</v>
      </c>
      <c r="M400" s="3" t="s">
        <v>96</v>
      </c>
      <c r="N400" s="33" t="s">
        <v>96</v>
      </c>
      <c r="O400" s="33">
        <v>0</v>
      </c>
      <c r="P400" s="33" t="s">
        <v>96</v>
      </c>
      <c r="Q400" s="33" t="s">
        <v>96</v>
      </c>
      <c r="R400" s="33">
        <v>0</v>
      </c>
      <c r="S400" s="33" t="s">
        <v>96</v>
      </c>
      <c r="T400" s="33" t="s">
        <v>96</v>
      </c>
      <c r="U400" s="33">
        <v>0</v>
      </c>
      <c r="V400" s="33" t="s">
        <v>96</v>
      </c>
      <c r="W400" s="33">
        <v>1515</v>
      </c>
    </row>
  </sheetData>
  <mergeCells count="3">
    <mergeCell ref="B3:C3"/>
    <mergeCell ref="R4:S4"/>
    <mergeCell ref="U4:V4"/>
  </mergeCells>
  <phoneticPr fontId="18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zoomScale="70" zoomScaleNormal="70" workbookViewId="0">
      <selection activeCell="E28" sqref="E28"/>
    </sheetView>
  </sheetViews>
  <sheetFormatPr defaultRowHeight="13.5" x14ac:dyDescent="0.15"/>
  <cols>
    <col min="1" max="1" width="12.75" style="7" customWidth="1"/>
    <col min="2" max="2" width="13.5" style="7" customWidth="1"/>
    <col min="3" max="3" width="11.625" style="8" bestFit="1" customWidth="1"/>
    <col min="4" max="4" width="95.875" style="7" customWidth="1"/>
    <col min="5" max="256" width="9" style="7"/>
    <col min="257" max="257" width="12.75" style="7" customWidth="1"/>
    <col min="258" max="258" width="13.5" style="7" customWidth="1"/>
    <col min="259" max="259" width="11.625" style="7" bestFit="1" customWidth="1"/>
    <col min="260" max="260" width="95.875" style="7" customWidth="1"/>
    <col min="261" max="512" width="9" style="7"/>
    <col min="513" max="513" width="12.75" style="7" customWidth="1"/>
    <col min="514" max="514" width="13.5" style="7" customWidth="1"/>
    <col min="515" max="515" width="11.625" style="7" bestFit="1" customWidth="1"/>
    <col min="516" max="516" width="95.875" style="7" customWidth="1"/>
    <col min="517" max="768" width="9" style="7"/>
    <col min="769" max="769" width="12.75" style="7" customWidth="1"/>
    <col min="770" max="770" width="13.5" style="7" customWidth="1"/>
    <col min="771" max="771" width="11.625" style="7" bestFit="1" customWidth="1"/>
    <col min="772" max="772" width="95.875" style="7" customWidth="1"/>
    <col min="773" max="1024" width="9" style="7"/>
    <col min="1025" max="1025" width="12.75" style="7" customWidth="1"/>
    <col min="1026" max="1026" width="13.5" style="7" customWidth="1"/>
    <col min="1027" max="1027" width="11.625" style="7" bestFit="1" customWidth="1"/>
    <col min="1028" max="1028" width="95.875" style="7" customWidth="1"/>
    <col min="1029" max="1280" width="9" style="7"/>
    <col min="1281" max="1281" width="12.75" style="7" customWidth="1"/>
    <col min="1282" max="1282" width="13.5" style="7" customWidth="1"/>
    <col min="1283" max="1283" width="11.625" style="7" bestFit="1" customWidth="1"/>
    <col min="1284" max="1284" width="95.875" style="7" customWidth="1"/>
    <col min="1285" max="1536" width="9" style="7"/>
    <col min="1537" max="1537" width="12.75" style="7" customWidth="1"/>
    <col min="1538" max="1538" width="13.5" style="7" customWidth="1"/>
    <col min="1539" max="1539" width="11.625" style="7" bestFit="1" customWidth="1"/>
    <col min="1540" max="1540" width="95.875" style="7" customWidth="1"/>
    <col min="1541" max="1792" width="9" style="7"/>
    <col min="1793" max="1793" width="12.75" style="7" customWidth="1"/>
    <col min="1794" max="1794" width="13.5" style="7" customWidth="1"/>
    <col min="1795" max="1795" width="11.625" style="7" bestFit="1" customWidth="1"/>
    <col min="1796" max="1796" width="95.875" style="7" customWidth="1"/>
    <col min="1797" max="2048" width="9" style="7"/>
    <col min="2049" max="2049" width="12.75" style="7" customWidth="1"/>
    <col min="2050" max="2050" width="13.5" style="7" customWidth="1"/>
    <col min="2051" max="2051" width="11.625" style="7" bestFit="1" customWidth="1"/>
    <col min="2052" max="2052" width="95.875" style="7" customWidth="1"/>
    <col min="2053" max="2304" width="9" style="7"/>
    <col min="2305" max="2305" width="12.75" style="7" customWidth="1"/>
    <col min="2306" max="2306" width="13.5" style="7" customWidth="1"/>
    <col min="2307" max="2307" width="11.625" style="7" bestFit="1" customWidth="1"/>
    <col min="2308" max="2308" width="95.875" style="7" customWidth="1"/>
    <col min="2309" max="2560" width="9" style="7"/>
    <col min="2561" max="2561" width="12.75" style="7" customWidth="1"/>
    <col min="2562" max="2562" width="13.5" style="7" customWidth="1"/>
    <col min="2563" max="2563" width="11.625" style="7" bestFit="1" customWidth="1"/>
    <col min="2564" max="2564" width="95.875" style="7" customWidth="1"/>
    <col min="2565" max="2816" width="9" style="7"/>
    <col min="2817" max="2817" width="12.75" style="7" customWidth="1"/>
    <col min="2818" max="2818" width="13.5" style="7" customWidth="1"/>
    <col min="2819" max="2819" width="11.625" style="7" bestFit="1" customWidth="1"/>
    <col min="2820" max="2820" width="95.875" style="7" customWidth="1"/>
    <col min="2821" max="3072" width="9" style="7"/>
    <col min="3073" max="3073" width="12.75" style="7" customWidth="1"/>
    <col min="3074" max="3074" width="13.5" style="7" customWidth="1"/>
    <col min="3075" max="3075" width="11.625" style="7" bestFit="1" customWidth="1"/>
    <col min="3076" max="3076" width="95.875" style="7" customWidth="1"/>
    <col min="3077" max="3328" width="9" style="7"/>
    <col min="3329" max="3329" width="12.75" style="7" customWidth="1"/>
    <col min="3330" max="3330" width="13.5" style="7" customWidth="1"/>
    <col min="3331" max="3331" width="11.625" style="7" bestFit="1" customWidth="1"/>
    <col min="3332" max="3332" width="95.875" style="7" customWidth="1"/>
    <col min="3333" max="3584" width="9" style="7"/>
    <col min="3585" max="3585" width="12.75" style="7" customWidth="1"/>
    <col min="3586" max="3586" width="13.5" style="7" customWidth="1"/>
    <col min="3587" max="3587" width="11.625" style="7" bestFit="1" customWidth="1"/>
    <col min="3588" max="3588" width="95.875" style="7" customWidth="1"/>
    <col min="3589" max="3840" width="9" style="7"/>
    <col min="3841" max="3841" width="12.75" style="7" customWidth="1"/>
    <col min="3842" max="3842" width="13.5" style="7" customWidth="1"/>
    <col min="3843" max="3843" width="11.625" style="7" bestFit="1" customWidth="1"/>
    <col min="3844" max="3844" width="95.875" style="7" customWidth="1"/>
    <col min="3845" max="4096" width="9" style="7"/>
    <col min="4097" max="4097" width="12.75" style="7" customWidth="1"/>
    <col min="4098" max="4098" width="13.5" style="7" customWidth="1"/>
    <col min="4099" max="4099" width="11.625" style="7" bestFit="1" customWidth="1"/>
    <col min="4100" max="4100" width="95.875" style="7" customWidth="1"/>
    <col min="4101" max="4352" width="9" style="7"/>
    <col min="4353" max="4353" width="12.75" style="7" customWidth="1"/>
    <col min="4354" max="4354" width="13.5" style="7" customWidth="1"/>
    <col min="4355" max="4355" width="11.625" style="7" bestFit="1" customWidth="1"/>
    <col min="4356" max="4356" width="95.875" style="7" customWidth="1"/>
    <col min="4357" max="4608" width="9" style="7"/>
    <col min="4609" max="4609" width="12.75" style="7" customWidth="1"/>
    <col min="4610" max="4610" width="13.5" style="7" customWidth="1"/>
    <col min="4611" max="4611" width="11.625" style="7" bestFit="1" customWidth="1"/>
    <col min="4612" max="4612" width="95.875" style="7" customWidth="1"/>
    <col min="4613" max="4864" width="9" style="7"/>
    <col min="4865" max="4865" width="12.75" style="7" customWidth="1"/>
    <col min="4866" max="4866" width="13.5" style="7" customWidth="1"/>
    <col min="4867" max="4867" width="11.625" style="7" bestFit="1" customWidth="1"/>
    <col min="4868" max="4868" width="95.875" style="7" customWidth="1"/>
    <col min="4869" max="5120" width="9" style="7"/>
    <col min="5121" max="5121" width="12.75" style="7" customWidth="1"/>
    <col min="5122" max="5122" width="13.5" style="7" customWidth="1"/>
    <col min="5123" max="5123" width="11.625" style="7" bestFit="1" customWidth="1"/>
    <col min="5124" max="5124" width="95.875" style="7" customWidth="1"/>
    <col min="5125" max="5376" width="9" style="7"/>
    <col min="5377" max="5377" width="12.75" style="7" customWidth="1"/>
    <col min="5378" max="5378" width="13.5" style="7" customWidth="1"/>
    <col min="5379" max="5379" width="11.625" style="7" bestFit="1" customWidth="1"/>
    <col min="5380" max="5380" width="95.875" style="7" customWidth="1"/>
    <col min="5381" max="5632" width="9" style="7"/>
    <col min="5633" max="5633" width="12.75" style="7" customWidth="1"/>
    <col min="5634" max="5634" width="13.5" style="7" customWidth="1"/>
    <col min="5635" max="5635" width="11.625" style="7" bestFit="1" customWidth="1"/>
    <col min="5636" max="5636" width="95.875" style="7" customWidth="1"/>
    <col min="5637" max="5888" width="9" style="7"/>
    <col min="5889" max="5889" width="12.75" style="7" customWidth="1"/>
    <col min="5890" max="5890" width="13.5" style="7" customWidth="1"/>
    <col min="5891" max="5891" width="11.625" style="7" bestFit="1" customWidth="1"/>
    <col min="5892" max="5892" width="95.875" style="7" customWidth="1"/>
    <col min="5893" max="6144" width="9" style="7"/>
    <col min="6145" max="6145" width="12.75" style="7" customWidth="1"/>
    <col min="6146" max="6146" width="13.5" style="7" customWidth="1"/>
    <col min="6147" max="6147" width="11.625" style="7" bestFit="1" customWidth="1"/>
    <col min="6148" max="6148" width="95.875" style="7" customWidth="1"/>
    <col min="6149" max="6400" width="9" style="7"/>
    <col min="6401" max="6401" width="12.75" style="7" customWidth="1"/>
    <col min="6402" max="6402" width="13.5" style="7" customWidth="1"/>
    <col min="6403" max="6403" width="11.625" style="7" bestFit="1" customWidth="1"/>
    <col min="6404" max="6404" width="95.875" style="7" customWidth="1"/>
    <col min="6405" max="6656" width="9" style="7"/>
    <col min="6657" max="6657" width="12.75" style="7" customWidth="1"/>
    <col min="6658" max="6658" width="13.5" style="7" customWidth="1"/>
    <col min="6659" max="6659" width="11.625" style="7" bestFit="1" customWidth="1"/>
    <col min="6660" max="6660" width="95.875" style="7" customWidth="1"/>
    <col min="6661" max="6912" width="9" style="7"/>
    <col min="6913" max="6913" width="12.75" style="7" customWidth="1"/>
    <col min="6914" max="6914" width="13.5" style="7" customWidth="1"/>
    <col min="6915" max="6915" width="11.625" style="7" bestFit="1" customWidth="1"/>
    <col min="6916" max="6916" width="95.875" style="7" customWidth="1"/>
    <col min="6917" max="7168" width="9" style="7"/>
    <col min="7169" max="7169" width="12.75" style="7" customWidth="1"/>
    <col min="7170" max="7170" width="13.5" style="7" customWidth="1"/>
    <col min="7171" max="7171" width="11.625" style="7" bestFit="1" customWidth="1"/>
    <col min="7172" max="7172" width="95.875" style="7" customWidth="1"/>
    <col min="7173" max="7424" width="9" style="7"/>
    <col min="7425" max="7425" width="12.75" style="7" customWidth="1"/>
    <col min="7426" max="7426" width="13.5" style="7" customWidth="1"/>
    <col min="7427" max="7427" width="11.625" style="7" bestFit="1" customWidth="1"/>
    <col min="7428" max="7428" width="95.875" style="7" customWidth="1"/>
    <col min="7429" max="7680" width="9" style="7"/>
    <col min="7681" max="7681" width="12.75" style="7" customWidth="1"/>
    <col min="7682" max="7682" width="13.5" style="7" customWidth="1"/>
    <col min="7683" max="7683" width="11.625" style="7" bestFit="1" customWidth="1"/>
    <col min="7684" max="7684" width="95.875" style="7" customWidth="1"/>
    <col min="7685" max="7936" width="9" style="7"/>
    <col min="7937" max="7937" width="12.75" style="7" customWidth="1"/>
    <col min="7938" max="7938" width="13.5" style="7" customWidth="1"/>
    <col min="7939" max="7939" width="11.625" style="7" bestFit="1" customWidth="1"/>
    <col min="7940" max="7940" width="95.875" style="7" customWidth="1"/>
    <col min="7941" max="8192" width="9" style="7"/>
    <col min="8193" max="8193" width="12.75" style="7" customWidth="1"/>
    <col min="8194" max="8194" width="13.5" style="7" customWidth="1"/>
    <col min="8195" max="8195" width="11.625" style="7" bestFit="1" customWidth="1"/>
    <col min="8196" max="8196" width="95.875" style="7" customWidth="1"/>
    <col min="8197" max="8448" width="9" style="7"/>
    <col min="8449" max="8449" width="12.75" style="7" customWidth="1"/>
    <col min="8450" max="8450" width="13.5" style="7" customWidth="1"/>
    <col min="8451" max="8451" width="11.625" style="7" bestFit="1" customWidth="1"/>
    <col min="8452" max="8452" width="95.875" style="7" customWidth="1"/>
    <col min="8453" max="8704" width="9" style="7"/>
    <col min="8705" max="8705" width="12.75" style="7" customWidth="1"/>
    <col min="8706" max="8706" width="13.5" style="7" customWidth="1"/>
    <col min="8707" max="8707" width="11.625" style="7" bestFit="1" customWidth="1"/>
    <col min="8708" max="8708" width="95.875" style="7" customWidth="1"/>
    <col min="8709" max="8960" width="9" style="7"/>
    <col min="8961" max="8961" width="12.75" style="7" customWidth="1"/>
    <col min="8962" max="8962" width="13.5" style="7" customWidth="1"/>
    <col min="8963" max="8963" width="11.625" style="7" bestFit="1" customWidth="1"/>
    <col min="8964" max="8964" width="95.875" style="7" customWidth="1"/>
    <col min="8965" max="9216" width="9" style="7"/>
    <col min="9217" max="9217" width="12.75" style="7" customWidth="1"/>
    <col min="9218" max="9218" width="13.5" style="7" customWidth="1"/>
    <col min="9219" max="9219" width="11.625" style="7" bestFit="1" customWidth="1"/>
    <col min="9220" max="9220" width="95.875" style="7" customWidth="1"/>
    <col min="9221" max="9472" width="9" style="7"/>
    <col min="9473" max="9473" width="12.75" style="7" customWidth="1"/>
    <col min="9474" max="9474" width="13.5" style="7" customWidth="1"/>
    <col min="9475" max="9475" width="11.625" style="7" bestFit="1" customWidth="1"/>
    <col min="9476" max="9476" width="95.875" style="7" customWidth="1"/>
    <col min="9477" max="9728" width="9" style="7"/>
    <col min="9729" max="9729" width="12.75" style="7" customWidth="1"/>
    <col min="9730" max="9730" width="13.5" style="7" customWidth="1"/>
    <col min="9731" max="9731" width="11.625" style="7" bestFit="1" customWidth="1"/>
    <col min="9732" max="9732" width="95.875" style="7" customWidth="1"/>
    <col min="9733" max="9984" width="9" style="7"/>
    <col min="9985" max="9985" width="12.75" style="7" customWidth="1"/>
    <col min="9986" max="9986" width="13.5" style="7" customWidth="1"/>
    <col min="9987" max="9987" width="11.625" style="7" bestFit="1" customWidth="1"/>
    <col min="9988" max="9988" width="95.875" style="7" customWidth="1"/>
    <col min="9989" max="10240" width="9" style="7"/>
    <col min="10241" max="10241" width="12.75" style="7" customWidth="1"/>
    <col min="10242" max="10242" width="13.5" style="7" customWidth="1"/>
    <col min="10243" max="10243" width="11.625" style="7" bestFit="1" customWidth="1"/>
    <col min="10244" max="10244" width="95.875" style="7" customWidth="1"/>
    <col min="10245" max="10496" width="9" style="7"/>
    <col min="10497" max="10497" width="12.75" style="7" customWidth="1"/>
    <col min="10498" max="10498" width="13.5" style="7" customWidth="1"/>
    <col min="10499" max="10499" width="11.625" style="7" bestFit="1" customWidth="1"/>
    <col min="10500" max="10500" width="95.875" style="7" customWidth="1"/>
    <col min="10501" max="10752" width="9" style="7"/>
    <col min="10753" max="10753" width="12.75" style="7" customWidth="1"/>
    <col min="10754" max="10754" width="13.5" style="7" customWidth="1"/>
    <col min="10755" max="10755" width="11.625" style="7" bestFit="1" customWidth="1"/>
    <col min="10756" max="10756" width="95.875" style="7" customWidth="1"/>
    <col min="10757" max="11008" width="9" style="7"/>
    <col min="11009" max="11009" width="12.75" style="7" customWidth="1"/>
    <col min="11010" max="11010" width="13.5" style="7" customWidth="1"/>
    <col min="11011" max="11011" width="11.625" style="7" bestFit="1" customWidth="1"/>
    <col min="11012" max="11012" width="95.875" style="7" customWidth="1"/>
    <col min="11013" max="11264" width="9" style="7"/>
    <col min="11265" max="11265" width="12.75" style="7" customWidth="1"/>
    <col min="11266" max="11266" width="13.5" style="7" customWidth="1"/>
    <col min="11267" max="11267" width="11.625" style="7" bestFit="1" customWidth="1"/>
    <col min="11268" max="11268" width="95.875" style="7" customWidth="1"/>
    <col min="11269" max="11520" width="9" style="7"/>
    <col min="11521" max="11521" width="12.75" style="7" customWidth="1"/>
    <col min="11522" max="11522" width="13.5" style="7" customWidth="1"/>
    <col min="11523" max="11523" width="11.625" style="7" bestFit="1" customWidth="1"/>
    <col min="11524" max="11524" width="95.875" style="7" customWidth="1"/>
    <col min="11525" max="11776" width="9" style="7"/>
    <col min="11777" max="11777" width="12.75" style="7" customWidth="1"/>
    <col min="11778" max="11778" width="13.5" style="7" customWidth="1"/>
    <col min="11779" max="11779" width="11.625" style="7" bestFit="1" customWidth="1"/>
    <col min="11780" max="11780" width="95.875" style="7" customWidth="1"/>
    <col min="11781" max="12032" width="9" style="7"/>
    <col min="12033" max="12033" width="12.75" style="7" customWidth="1"/>
    <col min="12034" max="12034" width="13.5" style="7" customWidth="1"/>
    <col min="12035" max="12035" width="11.625" style="7" bestFit="1" customWidth="1"/>
    <col min="12036" max="12036" width="95.875" style="7" customWidth="1"/>
    <col min="12037" max="12288" width="9" style="7"/>
    <col min="12289" max="12289" width="12.75" style="7" customWidth="1"/>
    <col min="12290" max="12290" width="13.5" style="7" customWidth="1"/>
    <col min="12291" max="12291" width="11.625" style="7" bestFit="1" customWidth="1"/>
    <col min="12292" max="12292" width="95.875" style="7" customWidth="1"/>
    <col min="12293" max="12544" width="9" style="7"/>
    <col min="12545" max="12545" width="12.75" style="7" customWidth="1"/>
    <col min="12546" max="12546" width="13.5" style="7" customWidth="1"/>
    <col min="12547" max="12547" width="11.625" style="7" bestFit="1" customWidth="1"/>
    <col min="12548" max="12548" width="95.875" style="7" customWidth="1"/>
    <col min="12549" max="12800" width="9" style="7"/>
    <col min="12801" max="12801" width="12.75" style="7" customWidth="1"/>
    <col min="12802" max="12802" width="13.5" style="7" customWidth="1"/>
    <col min="12803" max="12803" width="11.625" style="7" bestFit="1" customWidth="1"/>
    <col min="12804" max="12804" width="95.875" style="7" customWidth="1"/>
    <col min="12805" max="13056" width="9" style="7"/>
    <col min="13057" max="13057" width="12.75" style="7" customWidth="1"/>
    <col min="13058" max="13058" width="13.5" style="7" customWidth="1"/>
    <col min="13059" max="13059" width="11.625" style="7" bestFit="1" customWidth="1"/>
    <col min="13060" max="13060" width="95.875" style="7" customWidth="1"/>
    <col min="13061" max="13312" width="9" style="7"/>
    <col min="13313" max="13313" width="12.75" style="7" customWidth="1"/>
    <col min="13314" max="13314" width="13.5" style="7" customWidth="1"/>
    <col min="13315" max="13315" width="11.625" style="7" bestFit="1" customWidth="1"/>
    <col min="13316" max="13316" width="95.875" style="7" customWidth="1"/>
    <col min="13317" max="13568" width="9" style="7"/>
    <col min="13569" max="13569" width="12.75" style="7" customWidth="1"/>
    <col min="13570" max="13570" width="13.5" style="7" customWidth="1"/>
    <col min="13571" max="13571" width="11.625" style="7" bestFit="1" customWidth="1"/>
    <col min="13572" max="13572" width="95.875" style="7" customWidth="1"/>
    <col min="13573" max="13824" width="9" style="7"/>
    <col min="13825" max="13825" width="12.75" style="7" customWidth="1"/>
    <col min="13826" max="13826" width="13.5" style="7" customWidth="1"/>
    <col min="13827" max="13827" width="11.625" style="7" bestFit="1" customWidth="1"/>
    <col min="13828" max="13828" width="95.875" style="7" customWidth="1"/>
    <col min="13829" max="14080" width="9" style="7"/>
    <col min="14081" max="14081" width="12.75" style="7" customWidth="1"/>
    <col min="14082" max="14082" width="13.5" style="7" customWidth="1"/>
    <col min="14083" max="14083" width="11.625" style="7" bestFit="1" customWidth="1"/>
    <col min="14084" max="14084" width="95.875" style="7" customWidth="1"/>
    <col min="14085" max="14336" width="9" style="7"/>
    <col min="14337" max="14337" width="12.75" style="7" customWidth="1"/>
    <col min="14338" max="14338" width="13.5" style="7" customWidth="1"/>
    <col min="14339" max="14339" width="11.625" style="7" bestFit="1" customWidth="1"/>
    <col min="14340" max="14340" width="95.875" style="7" customWidth="1"/>
    <col min="14341" max="14592" width="9" style="7"/>
    <col min="14593" max="14593" width="12.75" style="7" customWidth="1"/>
    <col min="14594" max="14594" width="13.5" style="7" customWidth="1"/>
    <col min="14595" max="14595" width="11.625" style="7" bestFit="1" customWidth="1"/>
    <col min="14596" max="14596" width="95.875" style="7" customWidth="1"/>
    <col min="14597" max="14848" width="9" style="7"/>
    <col min="14849" max="14849" width="12.75" style="7" customWidth="1"/>
    <col min="14850" max="14850" width="13.5" style="7" customWidth="1"/>
    <col min="14851" max="14851" width="11.625" style="7" bestFit="1" customWidth="1"/>
    <col min="14852" max="14852" width="95.875" style="7" customWidth="1"/>
    <col min="14853" max="15104" width="9" style="7"/>
    <col min="15105" max="15105" width="12.75" style="7" customWidth="1"/>
    <col min="15106" max="15106" width="13.5" style="7" customWidth="1"/>
    <col min="15107" max="15107" width="11.625" style="7" bestFit="1" customWidth="1"/>
    <col min="15108" max="15108" width="95.875" style="7" customWidth="1"/>
    <col min="15109" max="15360" width="9" style="7"/>
    <col min="15361" max="15361" width="12.75" style="7" customWidth="1"/>
    <col min="15362" max="15362" width="13.5" style="7" customWidth="1"/>
    <col min="15363" max="15363" width="11.625" style="7" bestFit="1" customWidth="1"/>
    <col min="15364" max="15364" width="95.875" style="7" customWidth="1"/>
    <col min="15365" max="15616" width="9" style="7"/>
    <col min="15617" max="15617" width="12.75" style="7" customWidth="1"/>
    <col min="15618" max="15618" width="13.5" style="7" customWidth="1"/>
    <col min="15619" max="15619" width="11.625" style="7" bestFit="1" customWidth="1"/>
    <col min="15620" max="15620" width="95.875" style="7" customWidth="1"/>
    <col min="15621" max="15872" width="9" style="7"/>
    <col min="15873" max="15873" width="12.75" style="7" customWidth="1"/>
    <col min="15874" max="15874" width="13.5" style="7" customWidth="1"/>
    <col min="15875" max="15875" width="11.625" style="7" bestFit="1" customWidth="1"/>
    <col min="15876" max="15876" width="95.875" style="7" customWidth="1"/>
    <col min="15877" max="16128" width="9" style="7"/>
    <col min="16129" max="16129" width="12.75" style="7" customWidth="1"/>
    <col min="16130" max="16130" width="13.5" style="7" customWidth="1"/>
    <col min="16131" max="16131" width="11.625" style="7" bestFit="1" customWidth="1"/>
    <col min="16132" max="16132" width="95.875" style="7" customWidth="1"/>
    <col min="16133" max="16384" width="9" style="7"/>
  </cols>
  <sheetData>
    <row r="1" spans="1:4" x14ac:dyDescent="0.15">
      <c r="A1" s="6" t="s">
        <v>50</v>
      </c>
    </row>
    <row r="2" spans="1:4" x14ac:dyDescent="0.15">
      <c r="A2" s="61" t="str">
        <f ca="1">IF(OFFSET(シストレ!M1,シストレ!C2-1,0)&lt;&gt;"",[1]!fneworder(C5,C6,C7,C8,C9,C10,C11,C12,C13,C14,C15,C16,C17,C18,C19,C20,C21,C22),"新規売買なし")</f>
        <v>新規売買なし</v>
      </c>
      <c r="B2" s="9"/>
      <c r="C2" s="10"/>
      <c r="D2" s="11"/>
    </row>
    <row r="3" spans="1:4" x14ac:dyDescent="0.15">
      <c r="A3" s="11"/>
      <c r="B3" s="11"/>
      <c r="C3" s="10"/>
      <c r="D3" s="11"/>
    </row>
    <row r="4" spans="1:4" x14ac:dyDescent="0.15">
      <c r="A4" s="58" t="s">
        <v>0</v>
      </c>
      <c r="B4" s="59"/>
      <c r="C4" s="59"/>
      <c r="D4" s="60"/>
    </row>
    <row r="5" spans="1:4" ht="27" x14ac:dyDescent="0.15">
      <c r="A5" s="45" t="s">
        <v>1</v>
      </c>
      <c r="B5" s="46" t="s">
        <v>2</v>
      </c>
      <c r="C5" s="12" t="str">
        <f>シストレ!A1</f>
        <v>N225mini</v>
      </c>
      <c r="D5" s="13" t="s">
        <v>3</v>
      </c>
    </row>
    <row r="6" spans="1:4" x14ac:dyDescent="0.15">
      <c r="A6" s="47" t="s">
        <v>4</v>
      </c>
      <c r="B6" s="48" t="s">
        <v>5</v>
      </c>
      <c r="C6" s="16">
        <f>シストレ!A2</f>
        <v>0</v>
      </c>
      <c r="D6" s="17" t="s">
        <v>6</v>
      </c>
    </row>
    <row r="7" spans="1:4" x14ac:dyDescent="0.15">
      <c r="A7" s="14" t="s">
        <v>7</v>
      </c>
      <c r="B7" s="15" t="s">
        <v>8</v>
      </c>
      <c r="C7" s="20">
        <v>1</v>
      </c>
      <c r="D7" s="17" t="s">
        <v>79</v>
      </c>
    </row>
    <row r="8" spans="1:4" ht="27" x14ac:dyDescent="0.15">
      <c r="A8" s="14" t="s">
        <v>9</v>
      </c>
      <c r="B8" s="15" t="s">
        <v>10</v>
      </c>
      <c r="C8" s="16" t="s">
        <v>51</v>
      </c>
      <c r="D8" s="18" t="s">
        <v>11</v>
      </c>
    </row>
    <row r="9" spans="1:4" x14ac:dyDescent="0.15">
      <c r="A9" s="14" t="s">
        <v>12</v>
      </c>
      <c r="B9" s="15" t="s">
        <v>13</v>
      </c>
      <c r="C9" s="16"/>
      <c r="D9" s="17" t="s">
        <v>14</v>
      </c>
    </row>
    <row r="10" spans="1:4" x14ac:dyDescent="0.15">
      <c r="A10" s="47" t="s">
        <v>15</v>
      </c>
      <c r="B10" s="48" t="s">
        <v>16</v>
      </c>
      <c r="C10" s="20" t="str">
        <f ca="1">IF(OFFSET(シストレ!M1,シストレ!C2-1,0)="買",3,IF(OFFSET(シストレ!M1,シストレ!C2-1,0)="売",1,""))</f>
        <v/>
      </c>
      <c r="D10" s="17" t="s">
        <v>17</v>
      </c>
    </row>
    <row r="11" spans="1:4" ht="27" x14ac:dyDescent="0.15">
      <c r="A11" s="14" t="s">
        <v>18</v>
      </c>
      <c r="B11" s="15" t="s">
        <v>19</v>
      </c>
      <c r="C11" s="16">
        <v>0</v>
      </c>
      <c r="D11" s="18" t="s">
        <v>20</v>
      </c>
    </row>
    <row r="12" spans="1:4" x14ac:dyDescent="0.15">
      <c r="A12" s="14" t="s">
        <v>21</v>
      </c>
      <c r="B12" s="15" t="s">
        <v>22</v>
      </c>
      <c r="C12" s="16">
        <v>0</v>
      </c>
      <c r="D12" s="17" t="s">
        <v>23</v>
      </c>
    </row>
    <row r="13" spans="1:4" x14ac:dyDescent="0.15">
      <c r="A13" s="47" t="s">
        <v>24</v>
      </c>
      <c r="B13" s="48" t="s">
        <v>25</v>
      </c>
      <c r="C13" s="16">
        <f>シストレ!E3</f>
        <v>1</v>
      </c>
      <c r="D13" s="17" t="s">
        <v>26</v>
      </c>
    </row>
    <row r="14" spans="1:4" x14ac:dyDescent="0.15">
      <c r="A14" s="14" t="s">
        <v>27</v>
      </c>
      <c r="B14" s="15" t="s">
        <v>28</v>
      </c>
      <c r="C14" s="20">
        <v>0</v>
      </c>
      <c r="D14" s="17" t="s">
        <v>55</v>
      </c>
    </row>
    <row r="15" spans="1:4" x14ac:dyDescent="0.15">
      <c r="A15" s="14" t="s">
        <v>29</v>
      </c>
      <c r="B15" s="15" t="s">
        <v>30</v>
      </c>
      <c r="C15" s="20">
        <v>0</v>
      </c>
      <c r="D15" s="17" t="s">
        <v>55</v>
      </c>
    </row>
    <row r="16" spans="1:4" x14ac:dyDescent="0.15">
      <c r="A16" s="14" t="s">
        <v>31</v>
      </c>
      <c r="B16" s="19" t="s">
        <v>32</v>
      </c>
      <c r="C16" s="20">
        <v>1</v>
      </c>
      <c r="D16" s="32" t="s">
        <v>56</v>
      </c>
    </row>
    <row r="17" spans="1:4" x14ac:dyDescent="0.15">
      <c r="A17" s="14" t="s">
        <v>33</v>
      </c>
      <c r="B17" s="15" t="s">
        <v>34</v>
      </c>
      <c r="C17" s="20" t="s">
        <v>83</v>
      </c>
      <c r="D17" s="17" t="s">
        <v>35</v>
      </c>
    </row>
    <row r="18" spans="1:4" x14ac:dyDescent="0.15">
      <c r="A18" s="47" t="s">
        <v>36</v>
      </c>
      <c r="B18" s="48" t="s">
        <v>37</v>
      </c>
      <c r="C18" s="21">
        <f ca="1">100000+OFFSET(シストレ!W1,シストレ!C2-1,0)</f>
        <v>101515</v>
      </c>
      <c r="D18" s="17" t="s">
        <v>38</v>
      </c>
    </row>
    <row r="19" spans="1:4" x14ac:dyDescent="0.15">
      <c r="A19" s="14" t="s">
        <v>39</v>
      </c>
      <c r="B19" s="19" t="s">
        <v>40</v>
      </c>
      <c r="C19" s="31">
        <v>1</v>
      </c>
      <c r="D19" s="17" t="s">
        <v>57</v>
      </c>
    </row>
    <row r="20" spans="1:4" x14ac:dyDescent="0.15">
      <c r="A20" s="14" t="s">
        <v>41</v>
      </c>
      <c r="B20" s="19" t="s">
        <v>42</v>
      </c>
      <c r="C20" s="22" t="s">
        <v>82</v>
      </c>
      <c r="D20" s="17" t="s">
        <v>43</v>
      </c>
    </row>
    <row r="21" spans="1:4" ht="40.5" x14ac:dyDescent="0.15">
      <c r="A21" s="14" t="s">
        <v>44</v>
      </c>
      <c r="B21" s="19" t="s">
        <v>45</v>
      </c>
      <c r="C21" s="16"/>
      <c r="D21" s="23" t="s">
        <v>46</v>
      </c>
    </row>
    <row r="22" spans="1:4" ht="27" x14ac:dyDescent="0.15">
      <c r="A22" s="24" t="s">
        <v>47</v>
      </c>
      <c r="B22" s="25" t="s">
        <v>48</v>
      </c>
      <c r="C22" s="26"/>
      <c r="D22" s="27" t="s">
        <v>49</v>
      </c>
    </row>
    <row r="23" spans="1:4" x14ac:dyDescent="0.15">
      <c r="A23" s="6"/>
      <c r="B23" s="28"/>
    </row>
    <row r="24" spans="1:4" x14ac:dyDescent="0.15">
      <c r="A24" s="6"/>
      <c r="B24" s="28"/>
    </row>
    <row r="25" spans="1:4" x14ac:dyDescent="0.15">
      <c r="A25" s="6" t="s">
        <v>58</v>
      </c>
    </row>
    <row r="26" spans="1:4" x14ac:dyDescent="0.15">
      <c r="A26" s="61" t="str">
        <f ca="1">IF(AND(OFFSET(シストレ!M1,シストレ!C2-1,0)&lt;&gt;"",OFFSET(シストレ!O1,シストレ!C2-2,0)&lt;&gt;0),[1]!fneworder(C5,C6,C29,C8,C9,C30,C31,C32,C13,C14,C15,C16,C17,C33,C19,C20,C21,C22),"決済なし")</f>
        <v>決済なし</v>
      </c>
      <c r="B26" s="37"/>
      <c r="C26" s="10"/>
      <c r="D26" s="11"/>
    </row>
    <row r="27" spans="1:4" x14ac:dyDescent="0.15">
      <c r="A27" s="11"/>
      <c r="B27" s="11"/>
      <c r="C27" s="10"/>
      <c r="D27" s="11"/>
    </row>
    <row r="28" spans="1:4" x14ac:dyDescent="0.15">
      <c r="A28" s="58" t="s">
        <v>0</v>
      </c>
      <c r="B28" s="59"/>
      <c r="C28" s="59"/>
      <c r="D28" s="60"/>
    </row>
    <row r="29" spans="1:4" x14ac:dyDescent="0.15">
      <c r="A29" s="14" t="s">
        <v>7</v>
      </c>
      <c r="B29" s="15" t="s">
        <v>8</v>
      </c>
      <c r="C29" s="20">
        <v>2</v>
      </c>
      <c r="D29" s="17" t="s">
        <v>80</v>
      </c>
    </row>
    <row r="30" spans="1:4" x14ac:dyDescent="0.15">
      <c r="A30" s="47" t="s">
        <v>15</v>
      </c>
      <c r="B30" s="48" t="s">
        <v>16</v>
      </c>
      <c r="C30" s="20" t="str">
        <f ca="1">IF(AND(OFFSET(シストレ!O1,シストレ!C2-2,0)&lt;0,OFFSET(シストレ!M1,シストレ!C2-1,0)="買"),3,IF(AND(OFFSET(シストレ!O1,シストレ!C2-2,0)&gt;0,OFFSET(シストレ!M1,シストレ!C2-1,0)="売"),1,""))</f>
        <v/>
      </c>
      <c r="D30" s="17" t="s">
        <v>17</v>
      </c>
    </row>
    <row r="31" spans="1:4" ht="27" x14ac:dyDescent="0.15">
      <c r="A31" s="14" t="s">
        <v>18</v>
      </c>
      <c r="B31" s="15" t="s">
        <v>19</v>
      </c>
      <c r="C31" s="16">
        <v>0</v>
      </c>
      <c r="D31" s="18" t="s">
        <v>20</v>
      </c>
    </row>
    <row r="32" spans="1:4" x14ac:dyDescent="0.15">
      <c r="A32" s="14" t="s">
        <v>21</v>
      </c>
      <c r="B32" s="15" t="s">
        <v>22</v>
      </c>
      <c r="C32" s="16">
        <v>0</v>
      </c>
      <c r="D32" s="17" t="s">
        <v>23</v>
      </c>
    </row>
    <row r="33" spans="1:6" x14ac:dyDescent="0.15">
      <c r="A33" s="49" t="s">
        <v>36</v>
      </c>
      <c r="B33" s="50" t="s">
        <v>37</v>
      </c>
      <c r="C33" s="29">
        <f ca="1">300000+OFFSET(シストレ!W1,シストレ!C2-1,0)</f>
        <v>301515</v>
      </c>
      <c r="D33" s="30" t="s">
        <v>38</v>
      </c>
    </row>
    <row r="36" spans="1:6" x14ac:dyDescent="0.15">
      <c r="A36" s="6" t="s">
        <v>52</v>
      </c>
    </row>
    <row r="37" spans="1:6" x14ac:dyDescent="0.15">
      <c r="A37" s="51" t="str">
        <f ca="1">IF(OR(OFFSET(シストレ!R1,シストレ!C2-1,0)=9,OFFSET(シストレ!U1,シストレ!C2-1,0)=9),[1]!fneworder(C5,C6,C40,C8,C9,C41,C42,C43,C13,C14,C15,C16,C17,C44,C19,C20,C21,C22),"ロスカットなし")</f>
        <v>ロスカットなし</v>
      </c>
      <c r="B37" s="37"/>
      <c r="C37" s="10"/>
      <c r="D37" s="11"/>
    </row>
    <row r="38" spans="1:6" x14ac:dyDescent="0.15">
      <c r="A38" s="11"/>
      <c r="B38" s="11"/>
      <c r="C38" s="10"/>
      <c r="D38" s="11"/>
    </row>
    <row r="39" spans="1:6" x14ac:dyDescent="0.15">
      <c r="A39" s="58" t="s">
        <v>0</v>
      </c>
      <c r="B39" s="59"/>
      <c r="C39" s="59"/>
      <c r="D39" s="60"/>
    </row>
    <row r="40" spans="1:6" x14ac:dyDescent="0.15">
      <c r="A40" s="14" t="s">
        <v>7</v>
      </c>
      <c r="B40" s="15" t="s">
        <v>8</v>
      </c>
      <c r="C40" s="20">
        <v>2</v>
      </c>
      <c r="D40" s="17" t="s">
        <v>80</v>
      </c>
    </row>
    <row r="41" spans="1:6" ht="13.5" customHeight="1" x14ac:dyDescent="0.15">
      <c r="A41" s="47" t="s">
        <v>15</v>
      </c>
      <c r="B41" s="53" t="s">
        <v>16</v>
      </c>
      <c r="C41" s="54" t="str">
        <f ca="1">IF(OR(OFFSET(シストレ!R1,シストレ!C2-1,0)=9,OFFSET(シストレ!U1,シストレ!C2-1,0)=9),IF(OFFSET(シストレ!O1,シストレ!C2-1,0)&gt;0,1,IF(OFFSET(シストレ!O1,シストレ!C2-1,0)&lt;0,3,"")),"")</f>
        <v/>
      </c>
      <c r="D41" s="17" t="s">
        <v>17</v>
      </c>
      <c r="F41" s="52"/>
    </row>
    <row r="42" spans="1:6" ht="27" x14ac:dyDescent="0.15">
      <c r="A42" s="14" t="s">
        <v>18</v>
      </c>
      <c r="B42" s="15" t="s">
        <v>19</v>
      </c>
      <c r="C42" s="16">
        <v>0</v>
      </c>
      <c r="D42" s="18" t="s">
        <v>20</v>
      </c>
    </row>
    <row r="43" spans="1:6" x14ac:dyDescent="0.15">
      <c r="A43" s="14" t="s">
        <v>21</v>
      </c>
      <c r="B43" s="15" t="s">
        <v>22</v>
      </c>
      <c r="C43" s="16">
        <v>0</v>
      </c>
      <c r="D43" s="17" t="s">
        <v>23</v>
      </c>
    </row>
    <row r="44" spans="1:6" x14ac:dyDescent="0.15">
      <c r="A44" s="49" t="s">
        <v>36</v>
      </c>
      <c r="B44" s="50" t="s">
        <v>37</v>
      </c>
      <c r="C44" s="29">
        <f ca="1">500000+OFFSET(シストレ!W1,シストレ!C2-1,0)</f>
        <v>501515</v>
      </c>
      <c r="D44" s="30" t="s">
        <v>38</v>
      </c>
    </row>
    <row r="47" spans="1:6" x14ac:dyDescent="0.15">
      <c r="A47" s="6" t="s">
        <v>81</v>
      </c>
    </row>
    <row r="48" spans="1:6" x14ac:dyDescent="0.15">
      <c r="A48" s="51" t="str">
        <f ca="1">IF(OR(OFFSET(シストレ!R1,シストレ!C2-1,0)=1,OFFSET(シストレ!U1,シストレ!C2-1,0)=1),[1]!fneworder(C5,C6,C51,C8,C9,C52,C53,C54,C13,C14,C15,C16,C17,C55,C19,C20,C21,C22),"利益確定なし")</f>
        <v>利益確定なし</v>
      </c>
      <c r="B48" s="37"/>
      <c r="C48" s="10"/>
      <c r="D48" s="11"/>
    </row>
    <row r="49" spans="1:4" x14ac:dyDescent="0.15">
      <c r="A49" s="11"/>
      <c r="B49" s="11"/>
      <c r="C49" s="10"/>
      <c r="D49" s="11"/>
    </row>
    <row r="50" spans="1:4" x14ac:dyDescent="0.15">
      <c r="A50" s="58" t="s">
        <v>0</v>
      </c>
      <c r="B50" s="59"/>
      <c r="C50" s="59"/>
      <c r="D50" s="60"/>
    </row>
    <row r="51" spans="1:4" x14ac:dyDescent="0.15">
      <c r="A51" s="14" t="s">
        <v>7</v>
      </c>
      <c r="B51" s="15" t="s">
        <v>8</v>
      </c>
      <c r="C51" s="20">
        <v>2</v>
      </c>
      <c r="D51" s="17" t="s">
        <v>80</v>
      </c>
    </row>
    <row r="52" spans="1:4" x14ac:dyDescent="0.15">
      <c r="A52" s="47" t="s">
        <v>15</v>
      </c>
      <c r="B52" s="53" t="s">
        <v>16</v>
      </c>
      <c r="C52" s="54" t="str">
        <f ca="1">IF(OR(OFFSET(シストレ!R1,シストレ!C2-1,0)=1,OFFSET(シストレ!U1,シストレ!C2-1,0)=1),IF(OFFSET(シストレ!O1,シストレ!C2-1,0)&gt;0,1,IF(OFFSET(シストレ!O1,シストレ!C2-1,0)&lt;0,3,"")),"")</f>
        <v/>
      </c>
      <c r="D52" s="17" t="s">
        <v>17</v>
      </c>
    </row>
    <row r="53" spans="1:4" ht="27" x14ac:dyDescent="0.15">
      <c r="A53" s="14" t="s">
        <v>18</v>
      </c>
      <c r="B53" s="15" t="s">
        <v>19</v>
      </c>
      <c r="C53" s="16">
        <v>0</v>
      </c>
      <c r="D53" s="18" t="s">
        <v>20</v>
      </c>
    </row>
    <row r="54" spans="1:4" x14ac:dyDescent="0.15">
      <c r="A54" s="14" t="s">
        <v>21</v>
      </c>
      <c r="B54" s="15" t="s">
        <v>22</v>
      </c>
      <c r="C54" s="16">
        <v>0</v>
      </c>
      <c r="D54" s="17" t="s">
        <v>23</v>
      </c>
    </row>
    <row r="55" spans="1:4" x14ac:dyDescent="0.15">
      <c r="A55" s="49" t="s">
        <v>36</v>
      </c>
      <c r="B55" s="50" t="s">
        <v>37</v>
      </c>
      <c r="C55" s="29">
        <f ca="1">700000+OFFSET(シストレ!W1,シストレ!C2-1,0)</f>
        <v>701515</v>
      </c>
      <c r="D55" s="30" t="s">
        <v>38</v>
      </c>
    </row>
    <row r="58" spans="1:4" x14ac:dyDescent="0.15">
      <c r="A58" s="6" t="s">
        <v>54</v>
      </c>
    </row>
    <row r="59" spans="1:4" x14ac:dyDescent="0.15">
      <c r="A59" s="7" t="str">
        <f>[1]!FOPORDQUERY("1","2","注文状態",A61)</f>
        <v>FOPORDQUERY("1","2","注文状態",A61)</v>
      </c>
      <c r="B59" s="7" t="str">
        <f>[1]!FOPORDQUERY("1","2","受付拒否理由",B61)</f>
        <v>FOPORDQUERY("1","2","受付拒否理由",B61)</v>
      </c>
      <c r="C59" s="8" t="str">
        <f>[1]!FOPORDQUERY("1","2","トリガー条件",C61)</f>
        <v>FOPORDQUERY("1","2","トリガー条件",C61)</v>
      </c>
      <c r="D59" s="7" t="str">
        <f>[1]!FOPORDQUERY("1","2","メモ",D61)</f>
        <v>FOPORDQUERY("1","2","メモ",D61)</v>
      </c>
    </row>
    <row r="61" spans="1:4" x14ac:dyDescent="0.15">
      <c r="A61" s="7" t="s">
        <v>53</v>
      </c>
      <c r="B61" s="7" t="s">
        <v>53</v>
      </c>
      <c r="C61" s="8" t="s">
        <v>53</v>
      </c>
      <c r="D61" s="7" t="s">
        <v>53</v>
      </c>
    </row>
  </sheetData>
  <mergeCells count="4">
    <mergeCell ref="A4:D4"/>
    <mergeCell ref="A28:D28"/>
    <mergeCell ref="A39:D39"/>
    <mergeCell ref="A50:D50"/>
  </mergeCells>
  <phoneticPr fontId="18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シストレ</vt:lpstr>
      <vt:lpstr>注文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2022-12-25T10:08:00Z</dcterms:created>
  <dcterms:modified xsi:type="dcterms:W3CDTF">2023-01-08T00:01:31Z</dcterms:modified>
</cp:coreProperties>
</file>