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user\Desktop\岡三RSS練習\岡三RSS質問用\"/>
    </mc:Choice>
  </mc:AlternateContent>
  <xr:revisionPtr revIDLastSave="0" documentId="13_ncr:1_{430BAABA-1813-4587-8BAD-C190C3A01AFB}" xr6:coauthVersionLast="43" xr6:coauthVersionMax="43" xr10:uidLastSave="{00000000-0000-0000-0000-000000000000}"/>
  <bookViews>
    <workbookView xWindow="42510" yWindow="-9345" windowWidth="19890" windowHeight="22365" xr2:uid="{5518A520-6C06-4C7D-B460-DE0B1DE59F81}"/>
  </bookViews>
  <sheets>
    <sheet name="Sheet1" sheetId="2" r:id="rId1"/>
  </sheets>
  <externalReferences>
    <externalReference r:id="rId2"/>
  </externalReferences>
  <definedNames>
    <definedName name="Z_9FD4013D_2540_4945_8D48_67B1809D490F_.wvu.Cols" localSheetId="0" hidden="1">Sheet1!#REF!,Sheet1!#REF!,Sheet1!#REF!</definedName>
  </definedNames>
  <calcPr calcId="191029"/>
  <customWorkbookViews>
    <customWorkbookView name="藤崎伸一郎 - 個人用ビュー" guid="{9FD4013D-2540-4945-8D48-67B1809D490F}" mergeInterval="0" personalView="1" xWindow="1019" yWindow="622" windowWidth="1848" windowHeight="1097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2" l="1"/>
  <c r="B1" i="2"/>
  <c r="K24" i="2"/>
  <c r="I11" i="2"/>
  <c r="F20" i="2"/>
  <c r="I4" i="2"/>
  <c r="I23" i="2"/>
  <c r="K6" i="2"/>
  <c r="E8" i="2"/>
  <c r="K12" i="2"/>
  <c r="H21" i="2"/>
  <c r="H22" i="2"/>
  <c r="I9" i="2"/>
  <c r="I16" i="2"/>
  <c r="H4" i="2"/>
  <c r="J17" i="2"/>
  <c r="E12" i="2"/>
  <c r="C18" i="2"/>
  <c r="F4" i="2"/>
  <c r="C12" i="2"/>
  <c r="I18" i="2"/>
  <c r="E3" i="2"/>
  <c r="J5" i="2"/>
  <c r="D18" i="2"/>
  <c r="D16" i="2"/>
  <c r="J6" i="2"/>
  <c r="D8" i="2"/>
  <c r="E18" i="2"/>
  <c r="G24" i="2"/>
  <c r="K20" i="2"/>
  <c r="H5" i="2"/>
  <c r="J9" i="2"/>
  <c r="H24" i="2"/>
  <c r="D12" i="2"/>
  <c r="F15" i="2"/>
  <c r="J10" i="2"/>
  <c r="E15" i="2"/>
  <c r="D17" i="2"/>
  <c r="E22" i="2"/>
  <c r="F21" i="2"/>
  <c r="J16" i="2"/>
  <c r="J20" i="2"/>
  <c r="I19" i="2"/>
  <c r="I15" i="2"/>
  <c r="I24" i="2"/>
  <c r="D15" i="2"/>
  <c r="D24" i="2"/>
  <c r="F3" i="2"/>
  <c r="G19" i="2"/>
  <c r="H8" i="2"/>
  <c r="D20" i="2"/>
  <c r="C24" i="2"/>
  <c r="K18" i="2"/>
  <c r="G6" i="2"/>
  <c r="I10" i="2"/>
  <c r="E4" i="2"/>
  <c r="I22" i="2"/>
  <c r="H10" i="2"/>
  <c r="D6" i="2"/>
  <c r="G22" i="2"/>
  <c r="J11" i="2"/>
  <c r="G4" i="2"/>
  <c r="J19" i="2"/>
  <c r="G17" i="2"/>
  <c r="C10" i="2"/>
  <c r="I6" i="2"/>
  <c r="K15" i="2"/>
  <c r="H3" i="2"/>
  <c r="C9" i="2"/>
  <c r="K3" i="2"/>
  <c r="F8" i="2"/>
  <c r="G5" i="2"/>
  <c r="H6" i="2"/>
  <c r="K8" i="2"/>
  <c r="D9" i="2"/>
  <c r="J23" i="2"/>
  <c r="C19" i="2"/>
  <c r="F12" i="2"/>
  <c r="I7" i="2"/>
  <c r="C17" i="2"/>
  <c r="H9" i="2"/>
  <c r="C6" i="2"/>
  <c r="G9" i="2"/>
  <c r="I3" i="2"/>
  <c r="G18" i="2"/>
  <c r="F17" i="2"/>
  <c r="I12" i="2"/>
  <c r="E19" i="2"/>
  <c r="K5" i="2"/>
  <c r="E23" i="2"/>
  <c r="F23" i="2"/>
  <c r="J7" i="2"/>
  <c r="J12" i="2"/>
  <c r="K4" i="2"/>
  <c r="G10" i="2"/>
  <c r="D3" i="2"/>
  <c r="C16" i="2"/>
  <c r="D5" i="2"/>
  <c r="J22" i="2"/>
  <c r="G11" i="2"/>
  <c r="I20" i="2"/>
  <c r="F6" i="2"/>
  <c r="H17" i="2"/>
  <c r="G15" i="2"/>
  <c r="F18" i="2"/>
  <c r="F10" i="2"/>
  <c r="E21" i="2"/>
  <c r="E11" i="2"/>
  <c r="G21" i="2"/>
  <c r="D7" i="2"/>
  <c r="E24" i="2"/>
  <c r="E20" i="2"/>
  <c r="J15" i="2"/>
  <c r="F24" i="2"/>
  <c r="C23" i="2"/>
  <c r="E16" i="2"/>
  <c r="F22" i="2"/>
  <c r="J4" i="2"/>
  <c r="J3" i="2"/>
  <c r="C4" i="2"/>
  <c r="K11" i="2"/>
  <c r="C11" i="2"/>
  <c r="E7" i="2"/>
  <c r="H7" i="2"/>
  <c r="I21" i="2"/>
  <c r="D11" i="2"/>
  <c r="C7" i="2"/>
  <c r="I8" i="2"/>
  <c r="E10" i="2"/>
  <c r="H16" i="2"/>
  <c r="C21" i="2"/>
  <c r="H12" i="2"/>
  <c r="K10" i="2"/>
  <c r="C8" i="2"/>
  <c r="E9" i="2"/>
  <c r="K7" i="2"/>
  <c r="F7" i="2"/>
  <c r="K17" i="2"/>
  <c r="K9" i="2"/>
  <c r="G23" i="2"/>
  <c r="D23" i="2"/>
  <c r="D4" i="2"/>
  <c r="H18" i="2"/>
  <c r="E6" i="2"/>
  <c r="H23" i="2"/>
  <c r="G7" i="2"/>
  <c r="H15" i="2"/>
  <c r="G20" i="2"/>
  <c r="G8" i="2"/>
  <c r="J24" i="2"/>
  <c r="J21" i="2"/>
  <c r="K19" i="2"/>
  <c r="K16" i="2"/>
  <c r="I17" i="2"/>
  <c r="F5" i="2"/>
  <c r="F9" i="2"/>
  <c r="D21" i="2"/>
  <c r="E17" i="2"/>
  <c r="J8" i="2"/>
  <c r="D10" i="2"/>
  <c r="H11" i="2"/>
  <c r="C5" i="2"/>
  <c r="H20" i="2"/>
  <c r="E5" i="2"/>
  <c r="F16" i="2"/>
  <c r="G12" i="2"/>
  <c r="G3" i="2"/>
  <c r="K23" i="2"/>
  <c r="F19" i="2"/>
  <c r="H19" i="2"/>
  <c r="C22" i="2"/>
  <c r="G16" i="2"/>
  <c r="J18" i="2"/>
  <c r="K21" i="2"/>
  <c r="I5" i="2"/>
  <c r="D19" i="2"/>
  <c r="K22" i="2"/>
  <c r="D22" i="2"/>
  <c r="C20" i="2"/>
  <c r="F11" i="2"/>
  <c r="C15" i="2"/>
  <c r="C3" i="2"/>
</calcChain>
</file>

<file path=xl/sharedStrings.xml><?xml version="1.0" encoding="utf-8"?>
<sst xmlns="http://schemas.openxmlformats.org/spreadsheetml/2006/main" count="22" uniqueCount="11">
  <si>
    <t>銘柄CD</t>
    <rPh sb="0" eb="2">
      <t>メイガラ</t>
    </rPh>
    <phoneticPr fontId="2"/>
  </si>
  <si>
    <t>順位</t>
    <rPh sb="0" eb="2">
      <t>ジュンイ</t>
    </rPh>
    <phoneticPr fontId="2"/>
  </si>
  <si>
    <t>前日比率</t>
  </si>
  <si>
    <t>買付強度</t>
  </si>
  <si>
    <t>現在値</t>
    <phoneticPr fontId="2"/>
  </si>
  <si>
    <t>買気配値</t>
  </si>
  <si>
    <t>売気配値</t>
  </si>
  <si>
    <t>高値</t>
  </si>
  <si>
    <t>高値時刻</t>
  </si>
  <si>
    <t>安値</t>
  </si>
  <si>
    <t>安値時刻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</si>
</sst>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481B3B19-E522-4379-8E91-361737719F06}"/>
    <cellStyle name="標準 3" xfId="2" xr:uid="{243BBAFC-17B7-44C3-B577-D4EFC36CA3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09:27:59</v>
        <stp/>
        <stp>QUOTE</stp>
        <stp>3479</stp>
        <stp/>
        <stp>安値時刻</stp>
        <tr r="K4" s="2"/>
      </tp>
      <tp t="s">
        <v>12:44:01</v>
        <stp/>
        <stp>QUOTE</stp>
        <stp>3479</stp>
        <stp/>
        <stp>高値時刻</stp>
        <tr r="I4" s="2"/>
      </tp>
      <tp t="s">
        <v>09:00:05</v>
        <stp/>
        <stp>QUOTE</stp>
        <stp>9318</stp>
        <stp/>
        <stp>安値時刻</stp>
        <tr r="K18" s="2"/>
      </tp>
      <tp t="s">
        <v>09:00:00</v>
        <stp/>
        <stp>QUOTE</stp>
        <stp>9318</stp>
        <stp/>
        <stp>高値時刻</stp>
        <tr r="I18" s="2"/>
      </tp>
      <tp t="s">
        <v>09:12:39</v>
        <stp/>
        <stp>QUOTE</stp>
        <stp>1448</stp>
        <stp/>
        <stp>安値時刻</stp>
        <tr r="K8" s="2"/>
      </tp>
      <tp t="s">
        <v>13:05:27</v>
        <stp/>
        <stp>QUOTE</stp>
        <stp>1448</stp>
        <stp/>
        <stp>高値時刻</stp>
        <tr r="I8" s="2"/>
      </tp>
      <tp t="s">
        <v>09:09:36</v>
        <stp/>
        <stp>QUOTE</stp>
        <stp>2461</stp>
        <stp/>
        <stp>安値時刻</stp>
        <tr r="K9" s="2"/>
      </tp>
      <tp t="s">
        <v>13:14:23</v>
        <stp/>
        <stp>QUOTE</stp>
        <stp>2461</stp>
        <stp/>
        <stp>高値時刻</stp>
        <tr r="I9" s="2"/>
      </tp>
      <tp t="s">
        <v>09:30:01</v>
        <stp/>
        <stp>QUOTE</stp>
        <stp>3991</stp>
        <stp/>
        <stp>安値時刻</stp>
        <tr r="K15" s="2"/>
      </tp>
      <tp t="s">
        <v>09:13:27</v>
        <stp/>
        <stp>QUOTE</stp>
        <stp>3991</stp>
        <stp/>
        <stp>高値時刻</stp>
        <tr r="I15" s="2"/>
      </tp>
      <tp t="s">
        <v>10:39:53</v>
        <stp/>
        <stp>QUOTE</stp>
        <stp>3830</stp>
        <stp/>
        <stp>安値時刻</stp>
        <tr r="K10" s="2"/>
      </tp>
      <tp t="s">
        <v>09:37:14</v>
        <stp/>
        <stp>QUOTE</stp>
        <stp>3810</stp>
        <stp/>
        <stp>安値時刻</stp>
        <tr r="K17" s="2"/>
      </tp>
      <tp t="s">
        <v>09:15:39</v>
        <stp/>
        <stp>QUOTE</stp>
        <stp>3830</stp>
        <stp/>
        <stp>高値時刻</stp>
        <tr r="I10" s="2"/>
      </tp>
      <tp t="s">
        <v>13:18:02</v>
        <stp/>
        <stp>QUOTE</stp>
        <stp>3810</stp>
        <stp/>
        <stp>高値時刻</stp>
        <tr r="I17" s="2"/>
      </tp>
      <tp t="s">
        <v>09:16:19</v>
        <stp/>
        <stp>QUOTE</stp>
        <stp>4920</stp>
        <stp/>
        <stp>安値時刻</stp>
        <tr r="K21" s="2"/>
      </tp>
      <tp t="s">
        <v>09:00:00</v>
        <stp/>
        <stp>QUOTE</stp>
        <stp>4440</stp>
        <stp/>
        <stp>安値時刻</stp>
        <tr r="K6" s="2"/>
      </tp>
      <tp t="s">
        <v>10:46:37</v>
        <stp/>
        <stp>QUOTE</stp>
        <stp>4920</stp>
        <stp/>
        <stp>高値時刻</stp>
        <tr r="I21" s="2"/>
      </tp>
      <tp t="s">
        <v>10:22:36</v>
        <stp/>
        <stp>QUOTE</stp>
        <stp>4440</stp>
        <stp/>
        <stp>高値時刻</stp>
        <tr r="I6" s="2"/>
      </tp>
      <tp t="s">
        <v>09:00:00</v>
        <stp/>
        <stp>QUOTE</stp>
        <stp>3913</stp>
        <stp/>
        <stp>安値時刻</stp>
        <tr r="K11" s="2"/>
      </tp>
      <tp t="s">
        <v>12:40:18</v>
        <stp/>
        <stp>QUOTE</stp>
        <stp>3913</stp>
        <stp/>
        <stp>高値時刻</stp>
        <tr r="I11" s="2"/>
      </tp>
      <tp t="s">
        <v>09:00:00</v>
        <stp/>
        <stp>QUOTE</stp>
        <stp>9082</stp>
        <stp/>
        <stp>安値時刻</stp>
        <tr r="K3" s="2"/>
      </tp>
      <tp t="s">
        <v>12:57:40</v>
        <stp/>
        <stp>QUOTE</stp>
        <stp>9082</stp>
        <stp/>
        <stp>高値時刻</stp>
        <tr r="I3" s="2"/>
      </tp>
      <tp t="s">
        <v>09:28:30</v>
        <stp/>
        <stp>QUOTE</stp>
        <stp>6172</stp>
        <stp/>
        <stp>安値時刻</stp>
        <tr r="K23" s="2"/>
      </tp>
      <tp t="s">
        <v>09:09:00</v>
        <stp/>
        <stp>QUOTE</stp>
        <stp>6572</stp>
        <stp/>
        <stp>安値時刻</stp>
        <tr r="K5" s="2"/>
      </tp>
      <tp t="s">
        <v>09:01:00</v>
        <stp/>
        <stp>QUOTE</stp>
        <stp>6172</stp>
        <stp/>
        <stp>高値時刻</stp>
        <tr r="I23" s="2"/>
      </tp>
      <tp t="s">
        <v>09:26:32</v>
        <stp/>
        <stp>QUOTE</stp>
        <stp>6572</stp>
        <stp/>
        <stp>高値時刻</stp>
        <tr r="I5" s="2"/>
      </tp>
      <tp t="s">
        <v>10:41:58</v>
        <stp/>
        <stp>QUOTE</stp>
        <stp>3415</stp>
        <stp/>
        <stp>安値時刻</stp>
        <tr r="K12" s="2"/>
      </tp>
      <tp t="s">
        <v>09:24:28</v>
        <stp/>
        <stp>QUOTE</stp>
        <stp>3415</stp>
        <stp/>
        <stp>高値時刻</stp>
        <tr r="I12" s="2"/>
      </tp>
      <tp t="s">
        <v>09:55:59</v>
        <stp/>
        <stp>QUOTE</stp>
        <stp>4575</stp>
        <stp/>
        <stp>安値時刻</stp>
        <tr r="K22" s="2"/>
      </tp>
      <tp t="s">
        <v>10:28:37</v>
        <stp/>
        <stp>QUOTE</stp>
        <stp>4585</stp>
        <stp/>
        <stp>安値時刻</stp>
        <tr r="K16" s="2"/>
      </tp>
      <tp t="s">
        <v>09:10:45</v>
        <stp/>
        <stp>QUOTE</stp>
        <stp>4575</stp>
        <stp/>
        <stp>高値時刻</stp>
        <tr r="I22" s="2"/>
      </tp>
      <tp t="s">
        <v>09:03:30</v>
        <stp/>
        <stp>QUOTE</stp>
        <stp>4585</stp>
        <stp/>
        <stp>高値時刻</stp>
        <tr r="I16" s="2"/>
      </tp>
      <tp t="s">
        <v>09:23:52</v>
        <stp/>
        <stp>QUOTE</stp>
        <stp>3994</stp>
        <stp/>
        <stp>安値時刻</stp>
        <tr r="K20" s="2"/>
      </tp>
      <tp t="s">
        <v>09:59:46</v>
        <stp/>
        <stp>QUOTE</stp>
        <stp>3994</stp>
        <stp/>
        <stp>高値時刻</stp>
        <tr r="I20" s="2"/>
      </tp>
      <tp t="s">
        <v>09:30:57</v>
        <stp/>
        <stp>QUOTE</stp>
        <stp>4317</stp>
        <stp/>
        <stp>安値時刻</stp>
        <tr r="K19" s="2"/>
      </tp>
      <tp t="s">
        <v>09:53:11</v>
        <stp/>
        <stp>QUOTE</stp>
        <stp>4317</stp>
        <stp/>
        <stp>高値時刻</stp>
        <tr r="I19" s="2"/>
      </tp>
      <tp t="s">
        <v>11:12:47</v>
        <stp/>
        <stp>QUOTE</stp>
        <stp>6866</stp>
        <stp/>
        <stp>安値時刻</stp>
        <tr r="K24" s="2"/>
      </tp>
      <tp t="s">
        <v>09:03:39</v>
        <stp/>
        <stp>QUOTE</stp>
        <stp>6366</stp>
        <stp/>
        <stp>安値時刻</stp>
        <tr r="K7" s="2"/>
      </tp>
      <tp t="s">
        <v>09:12:49</v>
        <stp/>
        <stp>QUOTE</stp>
        <stp>6866</stp>
        <stp/>
        <stp>高値時刻</stp>
        <tr r="I24" s="2"/>
      </tp>
      <tp t="s">
        <v>10:35:11</v>
        <stp/>
        <stp>QUOTE</stp>
        <stp>6366</stp>
        <stp/>
        <stp>高値時刻</stp>
        <tr r="I7" s="2"/>
      </tp>
    </main>
    <main first="oson2.rtdserver">
      <tp>
        <v>1062</v>
        <stp/>
        <stp>QUOTE</stp>
        <stp>4575</stp>
        <stp/>
        <stp>安値</stp>
        <tr r="J22" s="2"/>
      </tp>
      <tp>
        <v>4215</v>
        <stp/>
        <stp>QUOTE</stp>
        <stp>6572</stp>
        <stp/>
        <stp>安値</stp>
        <tr r="J5" s="2"/>
      </tp>
      <tp>
        <v>425</v>
        <stp/>
        <stp>QUOTE</stp>
        <stp>4585</stp>
        <stp/>
        <stp>安値</stp>
        <tr r="J16" s="2"/>
      </tp>
      <tp>
        <v>574</v>
        <stp/>
        <stp>QUOTE</stp>
        <stp>2461</stp>
        <stp/>
        <stp>安値</stp>
        <tr r="J9" s="2"/>
      </tp>
      <tp>
        <v>4155</v>
        <stp/>
        <stp>QUOTE</stp>
        <stp>3479</stp>
        <stp/>
        <stp>安値</stp>
        <tr r="J4" s="2"/>
      </tp>
      <tp>
        <v>606</v>
        <stp/>
        <stp>QUOTE</stp>
        <stp>1448</stp>
        <stp/>
        <stp>安値</stp>
        <tr r="J8" s="2"/>
      </tp>
      <tp>
        <v>5610</v>
        <stp/>
        <stp>QUOTE</stp>
        <stp>4440</stp>
        <stp/>
        <stp>安値</stp>
        <tr r="J6" s="2"/>
      </tp>
      <tp>
        <v>956</v>
        <stp/>
        <stp>QUOTE</stp>
        <stp>3415</stp>
        <stp/>
        <stp>安値</stp>
        <tr r="J12" s="2"/>
      </tp>
      <tp>
        <v>326</v>
        <stp/>
        <stp>QUOTE</stp>
        <stp>6366</stp>
        <stp/>
        <stp>安値</stp>
        <tr r="J7" s="2"/>
      </tp>
      <tp>
        <v>7</v>
        <stp/>
        <stp>QUOTE</stp>
        <stp>9318</stp>
        <stp/>
        <stp>安値</stp>
        <tr r="J18" s="2"/>
      </tp>
      <tp>
        <v>361</v>
        <stp/>
        <stp>QUOTE</stp>
        <stp>4317</stp>
        <stp/>
        <stp>安値</stp>
        <tr r="J19" s="2"/>
      </tp>
      <tp>
        <v>1350</v>
        <stp/>
        <stp>QUOTE</stp>
        <stp>6172</stp>
        <stp/>
        <stp>安値</stp>
        <tr r="J23" s="2"/>
      </tp>
      <tp>
        <v>1058</v>
        <stp/>
        <stp>QUOTE</stp>
        <stp>9082</stp>
        <stp/>
        <stp>安値</stp>
        <tr r="J3" s="2"/>
      </tp>
      <tp>
        <v>2302</v>
        <stp/>
        <stp>QUOTE</stp>
        <stp>4920</stp>
        <stp/>
        <stp>安値</stp>
        <tr r="J21" s="2"/>
      </tp>
      <tp>
        <v>770</v>
        <stp/>
        <stp>QUOTE</stp>
        <stp>3913</stp>
        <stp/>
        <stp>安値</stp>
        <tr r="J11" s="2"/>
      </tp>
      <tp>
        <v>4070</v>
        <stp/>
        <stp>QUOTE</stp>
        <stp>3994</stp>
        <stp/>
        <stp>安値</stp>
        <tr r="J20" s="2"/>
      </tp>
      <tp>
        <v>4710</v>
        <stp/>
        <stp>QUOTE</stp>
        <stp>3991</stp>
        <stp/>
        <stp>安値</stp>
        <tr r="J15" s="2"/>
      </tp>
      <tp>
        <v>4500</v>
        <stp/>
        <stp>QUOTE</stp>
        <stp>6866</stp>
        <stp/>
        <stp>安値</stp>
        <tr r="J24" s="2"/>
      </tp>
      <tp>
        <v>2585</v>
        <stp/>
        <stp>QUOTE</stp>
        <stp>3830</stp>
        <stp/>
        <stp>安値</stp>
        <tr r="J10" s="2"/>
      </tp>
      <tp>
        <v>990</v>
        <stp/>
        <stp>QUOTE</stp>
        <stp>3810</stp>
        <stp/>
        <stp>安値</stp>
        <tr r="J17" s="2"/>
      </tp>
    </main>
    <main first="oson2.rtdserver2">
      <tp t="s">
        <v>RANKING_M("値下り率(前日終値)","銘柄CD","10",B15)</v>
        <stp/>
        <stp>Sheet1</stp>
        <stp>=RANKING_M("値下り率(前日終値)","銘柄CD","10",B15)</stp>
        <tr r="B13" s="2"/>
      </tp>
    </main>
    <main first="oson2.rtdserver2">
      <tp t="s">
        <v>RANKING_M("値上り率(前日終値)","銘柄CD","10",B3)</v>
        <stp/>
        <stp>Sheet1</stp>
        <stp>=RANKING_M("値上り率(前日終値)","銘柄CD","10",B3)</stp>
        <tr r="B1" s="2"/>
      </tp>
    </main>
    <main first="oson2.rtdserver">
      <tp>
        <v>4425</v>
        <stp/>
        <stp>QUOTE</stp>
        <stp>3479</stp>
        <stp/>
        <stp>高値</stp>
        <tr r="H4" s="2"/>
      </tp>
      <tp>
        <v>613</v>
        <stp/>
        <stp>QUOTE</stp>
        <stp>2461</stp>
        <stp/>
        <stp>高値</stp>
        <tr r="H9" s="2"/>
      </tp>
      <tp>
        <v>687</v>
        <stp/>
        <stp>QUOTE</stp>
        <stp>1448</stp>
        <stp/>
        <stp>高値</stp>
        <tr r="H8" s="2"/>
      </tp>
      <tp>
        <v>6590</v>
        <stp/>
        <stp>QUOTE</stp>
        <stp>4440</stp>
        <stp/>
        <stp>高値</stp>
        <tr r="H6" s="2"/>
      </tp>
      <tp>
        <v>1015</v>
        <stp/>
        <stp>QUOTE</stp>
        <stp>3415</stp>
        <stp/>
        <stp>高値</stp>
        <tr r="H12" s="2"/>
      </tp>
      <tp>
        <v>1232</v>
        <stp/>
        <stp>QUOTE</stp>
        <stp>4575</stp>
        <stp/>
        <stp>高値</stp>
        <tr r="H22" s="2"/>
      </tp>
      <tp>
        <v>4655</v>
        <stp/>
        <stp>QUOTE</stp>
        <stp>6572</stp>
        <stp/>
        <stp>高値</stp>
        <tr r="H5" s="2"/>
      </tp>
      <tp>
        <v>540</v>
        <stp/>
        <stp>QUOTE</stp>
        <stp>4585</stp>
        <stp/>
        <stp>高値</stp>
        <tr r="H16" s="2"/>
      </tp>
      <tp>
        <v>383</v>
        <stp/>
        <stp>QUOTE</stp>
        <stp>6366</stp>
        <stp/>
        <stp>高値</stp>
        <tr r="H7" s="2"/>
      </tp>
      <tp>
        <v>8</v>
        <stp/>
        <stp>QUOTE</stp>
        <stp>9318</stp>
        <stp/>
        <stp>高値</stp>
        <tr r="H18" s="2"/>
      </tp>
      <tp>
        <v>375</v>
        <stp/>
        <stp>QUOTE</stp>
        <stp>4317</stp>
        <stp/>
        <stp>高値</stp>
        <tr r="H19" s="2"/>
      </tp>
      <tp>
        <v>1357</v>
        <stp/>
        <stp>QUOTE</stp>
        <stp>9082</stp>
        <stp/>
        <stp>高値</stp>
        <tr r="H3" s="2"/>
      </tp>
      <tp>
        <v>1486</v>
        <stp/>
        <stp>QUOTE</stp>
        <stp>6172</stp>
        <stp/>
        <stp>高値</stp>
        <tr r="H23" s="2"/>
      </tp>
      <tp>
        <v>4670</v>
        <stp/>
        <stp>QUOTE</stp>
        <stp>6866</stp>
        <stp/>
        <stp>高値</stp>
        <tr r="H24" s="2"/>
      </tp>
      <tp>
        <v>2678</v>
        <stp/>
        <stp>QUOTE</stp>
        <stp>3830</stp>
        <stp/>
        <stp>高値</stp>
        <tr r="H10" s="2"/>
      </tp>
      <tp>
        <v>1130</v>
        <stp/>
        <stp>QUOTE</stp>
        <stp>3810</stp>
        <stp/>
        <stp>高値</stp>
        <tr r="H17" s="2"/>
      </tp>
      <tp>
        <v>2435</v>
        <stp/>
        <stp>QUOTE</stp>
        <stp>4920</stp>
        <stp/>
        <stp>高値</stp>
        <tr r="H21" s="2"/>
      </tp>
      <tp>
        <v>921</v>
        <stp/>
        <stp>QUOTE</stp>
        <stp>3913</stp>
        <stp/>
        <stp>高値</stp>
        <tr r="H11" s="2"/>
      </tp>
      <tp>
        <v>4470</v>
        <stp/>
        <stp>QUOTE</stp>
        <stp>3994</stp>
        <stp/>
        <stp>高値</stp>
        <tr r="H20" s="2"/>
      </tp>
      <tp>
        <v>5260</v>
        <stp/>
        <stp>QUOTE</stp>
        <stp>3991</stp>
        <stp/>
        <stp>高値</stp>
        <tr r="H15" s="2"/>
      </tp>
      <tp>
        <v>611</v>
        <stp/>
        <stp>QUOTE</stp>
        <stp>2461</stp>
        <stp/>
        <stp>現在値</stp>
        <tr r="C9" s="2"/>
      </tp>
      <tp>
        <v>4590</v>
        <stp/>
        <stp>QUOTE</stp>
        <stp>6866</stp>
        <stp/>
        <stp>現在値</stp>
        <tr r="C24" s="2"/>
      </tp>
      <tp>
        <v>377</v>
        <stp/>
        <stp>QUOTE</stp>
        <stp>6366</stp>
        <stp/>
        <stp>現在値</stp>
        <tr r="C7" s="2"/>
      </tp>
      <tp>
        <v>4655</v>
        <stp/>
        <stp>QUOTE</stp>
        <stp>6572</stp>
        <stp/>
        <stp>現在値</stp>
        <tr r="C5" s="2"/>
      </tp>
      <tp>
        <v>1352</v>
        <stp/>
        <stp>QUOTE</stp>
        <stp>6172</stp>
        <stp/>
        <stp>現在値</stp>
        <tr r="C23" s="2"/>
      </tp>
      <tp>
        <v>1100</v>
        <stp/>
        <stp>QUOTE</stp>
        <stp>4575</stp>
        <stp/>
        <stp>現在値</stp>
        <tr r="C22" s="2"/>
      </tp>
      <tp>
        <v>4425</v>
        <stp/>
        <stp>QUOTE</stp>
        <stp>3479</stp>
        <stp/>
        <stp>現在値</stp>
        <tr r="C4" s="2"/>
      </tp>
      <tp>
        <v>6540</v>
        <stp/>
        <stp>QUOTE</stp>
        <stp>4440</stp>
        <stp/>
        <stp>現在値</stp>
        <tr r="C6" s="2"/>
      </tp>
      <tp>
        <v>679</v>
        <stp/>
        <stp>QUOTE</stp>
        <stp>1448</stp>
        <stp/>
        <stp>現在値</stp>
        <tr r="C8" s="2"/>
      </tp>
      <tp>
        <v>2347</v>
        <stp/>
        <stp>QUOTE</stp>
        <stp>4920</stp>
        <stp/>
        <stp>現在値</stp>
        <tr r="C21" s="2"/>
      </tp>
      <tp>
        <v>2629</v>
        <stp/>
        <stp>QUOTE</stp>
        <stp>3830</stp>
        <stp/>
        <stp>現在値</stp>
        <tr r="C10" s="2"/>
      </tp>
      <tp>
        <v>834</v>
        <stp/>
        <stp>QUOTE</stp>
        <stp>3913</stp>
        <stp/>
        <stp>現在値</stp>
        <tr r="C11" s="2"/>
      </tp>
      <tp>
        <v>1130</v>
        <stp/>
        <stp>QUOTE</stp>
        <stp>3810</stp>
        <stp/>
        <stp>現在値</stp>
        <tr r="C17" s="2"/>
      </tp>
      <tp>
        <v>364</v>
        <stp/>
        <stp>QUOTE</stp>
        <stp>4317</stp>
        <stp/>
        <stp>現在値</stp>
        <tr r="C19" s="2"/>
      </tp>
      <tp>
        <v>979</v>
        <stp/>
        <stp>QUOTE</stp>
        <stp>3415</stp>
        <stp/>
        <stp>現在値</stp>
        <tr r="C12" s="2"/>
      </tp>
      <tp>
        <v>8</v>
        <stp/>
        <stp>QUOTE</stp>
        <stp>9318</stp>
        <stp/>
        <stp>現在値</stp>
        <tr r="C18" s="2"/>
      </tp>
      <tp>
        <v>1136</v>
        <stp/>
        <stp>QUOTE</stp>
        <stp>9082</stp>
        <stp/>
        <stp>現在値</stp>
        <tr r="C3" s="2"/>
      </tp>
      <tp>
        <v>434</v>
        <stp/>
        <stp>QUOTE</stp>
        <stp>4585</stp>
        <stp/>
        <stp>現在値</stp>
        <tr r="C16" s="2"/>
      </tp>
      <tp>
        <v>4710</v>
        <stp/>
        <stp>QUOTE</stp>
        <stp>3991</stp>
        <stp/>
        <stp>現在値</stp>
        <tr r="C15" s="2"/>
      </tp>
      <tp>
        <v>4260</v>
        <stp/>
        <stp>QUOTE</stp>
        <stp>3994</stp>
        <stp/>
        <stp>現在値</stp>
        <tr r="C20" s="2"/>
      </tp>
      <tp t="s">
        <v>-8.49%</v>
        <stp/>
        <stp>QUOTE</stp>
        <stp>4575</stp>
        <stp/>
        <stp>前日比率</stp>
        <tr r="D22" s="2"/>
      </tp>
      <tp t="s">
        <v>-15.73%</v>
        <stp/>
        <stp>QUOTE</stp>
        <stp>4585</stp>
        <stp/>
        <stp>前日比率</stp>
        <tr r="D16" s="2"/>
      </tp>
      <tp t="s">
        <v>11.76%</v>
        <stp/>
        <stp>QUOTE</stp>
        <stp>3415</stp>
        <stp/>
        <stp>前日比率</stp>
        <tr r="D12" s="2"/>
      </tp>
      <tp t="s">
        <v>-10.32%</v>
        <stp/>
        <stp>QUOTE</stp>
        <stp>3994</stp>
        <stp/>
        <stp>前日比率</stp>
        <tr r="D20" s="2"/>
      </tp>
      <tp t="s">
        <v>-11.44%</v>
        <stp/>
        <stp>QUOTE</stp>
        <stp>4317</stp>
        <stp/>
        <stp>前日比率</stp>
        <tr r="D19" s="2"/>
      </tp>
      <tp t="s">
        <v>-9.11%</v>
        <stp/>
        <stp>QUOTE</stp>
        <stp>6866</stp>
        <stp/>
        <stp>前日比率</stp>
        <tr r="D24" s="2"/>
      </tp>
      <tp t="s">
        <v>14.59%</v>
        <stp/>
        <stp>QUOTE</stp>
        <stp>6366</stp>
        <stp/>
        <stp>前日比率</stp>
        <tr r="D7" s="2"/>
      </tp>
      <tp>
        <v>4425</v>
        <stp/>
        <stp>QUOTE</stp>
        <stp>3479</stp>
        <stp/>
        <stp>売気配値</stp>
        <tr r="F4" s="2"/>
      </tp>
      <tp>
        <v>4425</v>
        <stp/>
        <stp>QUOTE</stp>
        <stp>3479</stp>
        <stp/>
        <stp>買気配値</stp>
        <tr r="E4" s="2"/>
      </tp>
      <tp t="s">
        <v>58.45%</v>
        <stp/>
        <stp>QUOTE</stp>
        <stp>1448</stp>
        <stp/>
        <stp>買付強度</stp>
        <tr r="G8" s="2"/>
      </tp>
      <tp t="s">
        <v>95.52%</v>
        <stp/>
        <stp>QUOTE</stp>
        <stp>9318</stp>
        <stp/>
        <stp>買付強度</stp>
        <tr r="G18" s="2"/>
      </tp>
      <tp t="s">
        <v>-17.51%</v>
        <stp/>
        <stp>QUOTE</stp>
        <stp>3991</stp>
        <stp/>
        <stp>前日比率</stp>
        <tr r="D15" s="2"/>
      </tp>
      <tp t="s">
        <v>13.15%</v>
        <stp/>
        <stp>QUOTE</stp>
        <stp>2461</stp>
        <stp/>
        <stp>前日比率</stp>
        <tr r="D9" s="2"/>
      </tp>
      <tp>
        <v>678</v>
        <stp/>
        <stp>QUOTE</stp>
        <stp>1448</stp>
        <stp/>
        <stp>売気配値</stp>
        <tr r="F8" s="2"/>
      </tp>
      <tp>
        <v>677</v>
        <stp/>
        <stp>QUOTE</stp>
        <stp>1448</stp>
        <stp/>
        <stp>買気配値</stp>
        <tr r="E8" s="2"/>
      </tp>
      <tp>
        <v>8</v>
        <stp/>
        <stp>QUOTE</stp>
        <stp>9318</stp>
        <stp/>
        <stp>売気配値</stp>
        <tr r="F18" s="2"/>
      </tp>
      <tp>
        <v>7</v>
        <stp/>
        <stp>QUOTE</stp>
        <stp>9318</stp>
        <stp/>
        <stp>買気配値</stp>
        <tr r="E18" s="2"/>
      </tp>
      <tp t="s">
        <v>52.43%</v>
        <stp/>
        <stp>QUOTE</stp>
        <stp>3479</stp>
        <stp/>
        <stp>買付強度</stp>
        <tr r="G4" s="2"/>
      </tp>
      <tp t="s">
        <v>-10.42%</v>
        <stp/>
        <stp>QUOTE</stp>
        <stp>4920</stp>
        <stp/>
        <stp>前日比率</stp>
        <tr r="D21" s="2"/>
      </tp>
      <tp t="s">
        <v>16.58%</v>
        <stp/>
        <stp>QUOTE</stp>
        <stp>4440</stp>
        <stp/>
        <stp>前日比率</stp>
        <tr r="D6" s="2"/>
      </tp>
      <tp t="s">
        <v>12.11%</v>
        <stp/>
        <stp>QUOTE</stp>
        <stp>3830</stp>
        <stp/>
        <stp>前日比率</stp>
        <tr r="D10" s="2"/>
      </tp>
      <tp t="s">
        <v>-10.32%</v>
        <stp/>
        <stp>QUOTE</stp>
        <stp>3810</stp>
        <stp/>
        <stp>前日比率</stp>
        <tr r="D17" s="2"/>
      </tp>
      <tp t="s">
        <v>7.89%</v>
        <stp/>
        <stp>QUOTE</stp>
        <stp>3913</stp>
        <stp/>
        <stp>前日比率</stp>
        <tr r="D11" s="2"/>
      </tp>
      <tp t="s">
        <v>7.47%</v>
        <stp/>
        <stp>QUOTE</stp>
        <stp>9082</stp>
        <stp/>
        <stp>前日比率</stp>
        <tr r="D3" s="2"/>
      </tp>
      <tp t="s">
        <v>17.70%</v>
        <stp/>
        <stp>QUOTE</stp>
        <stp>6572</stp>
        <stp/>
        <stp>前日比率</stp>
        <tr r="D5" s="2"/>
      </tp>
      <tp t="s">
        <v>-10.46%</v>
        <stp/>
        <stp>QUOTE</stp>
        <stp>6172</stp>
        <stp/>
        <stp>前日比率</stp>
        <tr r="D23" s="2"/>
      </tp>
      <tp>
        <v>1100</v>
        <stp/>
        <stp>QUOTE</stp>
        <stp>4575</stp>
        <stp/>
        <stp>売気配値</stp>
        <tr r="F22" s="2"/>
      </tp>
      <tp>
        <v>435</v>
        <stp/>
        <stp>QUOTE</stp>
        <stp>4585</stp>
        <stp/>
        <stp>売気配値</stp>
        <tr r="F16" s="2"/>
      </tp>
      <tp>
        <v>1096</v>
        <stp/>
        <stp>QUOTE</stp>
        <stp>4575</stp>
        <stp/>
        <stp>買気配値</stp>
        <tr r="E22" s="2"/>
      </tp>
      <tp>
        <v>434</v>
        <stp/>
        <stp>QUOTE</stp>
        <stp>4585</stp>
        <stp/>
        <stp>買気配値</stp>
        <tr r="E16" s="2"/>
      </tp>
      <tp>
        <v>981</v>
        <stp/>
        <stp>QUOTE</stp>
        <stp>3415</stp>
        <stp/>
        <stp>売気配値</stp>
        <tr r="F12" s="2"/>
      </tp>
      <tp>
        <v>979</v>
        <stp/>
        <stp>QUOTE</stp>
        <stp>3415</stp>
        <stp/>
        <stp>買気配値</stp>
        <tr r="E12" s="2"/>
      </tp>
      <tp t="s">
        <v>44.11%</v>
        <stp/>
        <stp>QUOTE</stp>
        <stp>3994</stp>
        <stp/>
        <stp>買付強度</stp>
        <tr r="G20" s="2"/>
      </tp>
      <tp>
        <v>4265</v>
        <stp/>
        <stp>QUOTE</stp>
        <stp>3994</stp>
        <stp/>
        <stp>売気配値</stp>
        <tr r="F20" s="2"/>
      </tp>
      <tp>
        <v>4245</v>
        <stp/>
        <stp>QUOTE</stp>
        <stp>3994</stp>
        <stp/>
        <stp>買気配値</stp>
        <tr r="E20" s="2"/>
      </tp>
      <tp t="s">
        <v>54.46%</v>
        <stp/>
        <stp>QUOTE</stp>
        <stp>3415</stp>
        <stp/>
        <stp>買付強度</stp>
        <tr r="G12" s="2"/>
      </tp>
      <tp t="s">
        <v>41.04%</v>
        <stp/>
        <stp>QUOTE</stp>
        <stp>4575</stp>
        <stp/>
        <stp>買付強度</stp>
        <tr r="G22" s="2"/>
      </tp>
      <tp t="s">
        <v>41.95%</v>
        <stp/>
        <stp>QUOTE</stp>
        <stp>4585</stp>
        <stp/>
        <stp>買付強度</stp>
        <tr r="G16" s="2"/>
      </tp>
      <tp>
        <v>364</v>
        <stp/>
        <stp>QUOTE</stp>
        <stp>4317</stp>
        <stp/>
        <stp>売気配値</stp>
        <tr r="F19" s="2"/>
      </tp>
      <tp>
        <v>363</v>
        <stp/>
        <stp>QUOTE</stp>
        <stp>4317</stp>
        <stp/>
        <stp>買気配値</stp>
        <tr r="E19" s="2"/>
      </tp>
      <tp t="s">
        <v>54.83%</v>
        <stp/>
        <stp>QUOTE</stp>
        <stp>6366</stp>
        <stp/>
        <stp>買付強度</stp>
        <tr r="G7" s="2"/>
      </tp>
      <tp t="s">
        <v>36.97%</v>
        <stp/>
        <stp>QUOTE</stp>
        <stp>6866</stp>
        <stp/>
        <stp>買付強度</stp>
        <tr r="G24" s="2"/>
      </tp>
      <tp>
        <v>377</v>
        <stp/>
        <stp>QUOTE</stp>
        <stp>6366</stp>
        <stp/>
        <stp>売気配値</stp>
        <tr r="F7" s="2"/>
      </tp>
      <tp>
        <v>4600</v>
        <stp/>
        <stp>QUOTE</stp>
        <stp>6866</stp>
        <stp/>
        <stp>売気配値</stp>
        <tr r="F24" s="2"/>
      </tp>
      <tp>
        <v>376</v>
        <stp/>
        <stp>QUOTE</stp>
        <stp>6366</stp>
        <stp/>
        <stp>買気配値</stp>
        <tr r="E7" s="2"/>
      </tp>
      <tp>
        <v>4585</v>
        <stp/>
        <stp>QUOTE</stp>
        <stp>6866</stp>
        <stp/>
        <stp>買気配値</stp>
        <tr r="E24" s="2"/>
      </tp>
      <tp t="s">
        <v>33.66%</v>
        <stp/>
        <stp>QUOTE</stp>
        <stp>4317</stp>
        <stp/>
        <stp>買付強度</stp>
        <tr r="G19" s="2"/>
      </tp>
      <tp>
        <v>4710</v>
        <stp/>
        <stp>QUOTE</stp>
        <stp>3991</stp>
        <stp/>
        <stp>売気配値</stp>
        <tr r="F15" s="2"/>
      </tp>
      <tp>
        <v>4710</v>
        <stp/>
        <stp>QUOTE</stp>
        <stp>3991</stp>
        <stp/>
        <stp>買気配値</stp>
        <tr r="E15" s="2"/>
      </tp>
      <tp>
        <v>612</v>
        <stp/>
        <stp>QUOTE</stp>
        <stp>2461</stp>
        <stp/>
        <stp>売気配値</stp>
        <tr r="F9" s="2"/>
      </tp>
      <tp>
        <v>611</v>
        <stp/>
        <stp>QUOTE</stp>
        <stp>2461</stp>
        <stp/>
        <stp>買気配値</stp>
        <tr r="E9" s="2"/>
      </tp>
      <tp t="s">
        <v>77.72%</v>
        <stp/>
        <stp>QUOTE</stp>
        <stp>3830</stp>
        <stp/>
        <stp>買付強度</stp>
        <tr r="G10" s="2"/>
      </tp>
      <tp t="s">
        <v>41.37%</v>
        <stp/>
        <stp>QUOTE</stp>
        <stp>3810</stp>
        <stp/>
        <stp>買付強度</stp>
        <tr r="G17" s="2"/>
      </tp>
      <tp t="s">
        <v>54.93%</v>
        <stp/>
        <stp>QUOTE</stp>
        <stp>4440</stp>
        <stp/>
        <stp>買付強度</stp>
        <tr r="G6" s="2"/>
      </tp>
      <tp t="s">
        <v>30.12%</v>
        <stp/>
        <stp>QUOTE</stp>
        <stp>4920</stp>
        <stp/>
        <stp>買付強度</stp>
        <tr r="G21" s="2"/>
      </tp>
      <tp t="s">
        <v>18.79%</v>
        <stp/>
        <stp>QUOTE</stp>
        <stp>3479</stp>
        <stp/>
        <stp>前日比率</stp>
        <tr r="D4" s="2"/>
      </tp>
      <tp>
        <v>6550</v>
        <stp/>
        <stp>QUOTE</stp>
        <stp>4440</stp>
        <stp/>
        <stp>売気配値</stp>
        <tr r="F6" s="2"/>
      </tp>
      <tp>
        <v>2370</v>
        <stp/>
        <stp>QUOTE</stp>
        <stp>4920</stp>
        <stp/>
        <stp>売気配値</stp>
        <tr r="F21" s="2"/>
      </tp>
      <tp>
        <v>6540</v>
        <stp/>
        <stp>QUOTE</stp>
        <stp>4440</stp>
        <stp/>
        <stp>買気配値</stp>
        <tr r="E6" s="2"/>
      </tp>
      <tp>
        <v>2344</v>
        <stp/>
        <stp>QUOTE</stp>
        <stp>4920</stp>
        <stp/>
        <stp>買気配値</stp>
        <tr r="E21" s="2"/>
      </tp>
      <tp>
        <v>1132</v>
        <stp/>
        <stp>QUOTE</stp>
        <stp>3810</stp>
        <stp/>
        <stp>売気配値</stp>
        <tr r="F17" s="2"/>
      </tp>
      <tp>
        <v>2640</v>
        <stp/>
        <stp>QUOTE</stp>
        <stp>3830</stp>
        <stp/>
        <stp>売気配値</stp>
        <tr r="F10" s="2"/>
      </tp>
      <tp>
        <v>1131</v>
        <stp/>
        <stp>QUOTE</stp>
        <stp>3810</stp>
        <stp/>
        <stp>買気配値</stp>
        <tr r="E17" s="2"/>
      </tp>
      <tp>
        <v>2621</v>
        <stp/>
        <stp>QUOTE</stp>
        <stp>3830</stp>
        <stp/>
        <stp>買気配値</stp>
        <tr r="E10" s="2"/>
      </tp>
      <tp t="s">
        <v>24.55%</v>
        <stp/>
        <stp>QUOTE</stp>
        <stp>3991</stp>
        <stp/>
        <stp>買付強度</stp>
        <tr r="G15" s="2"/>
      </tp>
      <tp t="s">
        <v>56.82%</v>
        <stp/>
        <stp>QUOTE</stp>
        <stp>2461</stp>
        <stp/>
        <stp>買付強度</stp>
        <tr r="G9" s="2"/>
      </tp>
      <tp t="s">
        <v>0.00%</v>
        <stp/>
        <stp>QUOTE</stp>
        <stp>9318</stp>
        <stp/>
        <stp>前日比率</stp>
        <tr r="D18" s="2"/>
      </tp>
      <tp t="s">
        <v>13.74%</v>
        <stp/>
        <stp>QUOTE</stp>
        <stp>1448</stp>
        <stp/>
        <stp>前日比率</stp>
        <tr r="D8" s="2"/>
      </tp>
      <tp>
        <v>834</v>
        <stp/>
        <stp>QUOTE</stp>
        <stp>3913</stp>
        <stp/>
        <stp>売気配値</stp>
        <tr r="F11" s="2"/>
      </tp>
      <tp>
        <v>828</v>
        <stp/>
        <stp>QUOTE</stp>
        <stp>3913</stp>
        <stp/>
        <stp>買気配値</stp>
        <tr r="E11" s="2"/>
      </tp>
      <tp t="s">
        <v>43.81%</v>
        <stp/>
        <stp>QUOTE</stp>
        <stp>6172</stp>
        <stp/>
        <stp>買付強度</stp>
        <tr r="G23" s="2"/>
      </tp>
      <tp t="s">
        <v>71.38%</v>
        <stp/>
        <stp>QUOTE</stp>
        <stp>6572</stp>
        <stp/>
        <stp>買付強度</stp>
        <tr r="G5" s="2"/>
      </tp>
      <tp t="s">
        <v>56.23%</v>
        <stp/>
        <stp>QUOTE</stp>
        <stp>9082</stp>
        <stp/>
        <stp>買付強度</stp>
        <tr r="G3" s="2"/>
      </tp>
      <tp>
        <v>4655</v>
        <stp/>
        <stp>QUOTE</stp>
        <stp>6572</stp>
        <stp/>
        <stp>売気配値</stp>
        <tr r="F5" s="2"/>
      </tp>
      <tp>
        <v>1352</v>
        <stp/>
        <stp>QUOTE</stp>
        <stp>6172</stp>
        <stp/>
        <stp>売気配値</stp>
        <tr r="F23" s="2"/>
      </tp>
      <tp>
        <v>1351</v>
        <stp/>
        <stp>QUOTE</stp>
        <stp>6172</stp>
        <stp/>
        <stp>買気配値</stp>
        <tr r="E23" s="2"/>
      </tp>
      <tp>
        <v>4655</v>
        <stp/>
        <stp>QUOTE</stp>
        <stp>6572</stp>
        <stp/>
        <stp>買気配値</stp>
        <tr r="E5" s="2"/>
      </tp>
      <tp>
        <v>1144</v>
        <stp/>
        <stp>QUOTE</stp>
        <stp>9082</stp>
        <stp/>
        <stp>売気配値</stp>
        <tr r="F3" s="2"/>
      </tp>
      <tp>
        <v>1126</v>
        <stp/>
        <stp>QUOTE</stp>
        <stp>9082</stp>
        <stp/>
        <stp>買気配値</stp>
        <tr r="E3" s="2"/>
      </tp>
      <tp t="s">
        <v>42.2%</v>
        <stp/>
        <stp>QUOTE</stp>
        <stp>3913</stp>
        <stp/>
        <stp>買付強度</stp>
        <tr r="G11" s="2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  <definedName name="RANKING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2458-9214-4048-9AC0-225761A228BC}">
  <sheetPr codeName="Sheet1"/>
  <dimension ref="A1:K24"/>
  <sheetViews>
    <sheetView tabSelected="1" workbookViewId="0">
      <selection activeCell="B4" sqref="B4"/>
    </sheetView>
  </sheetViews>
  <sheetFormatPr defaultColWidth="9" defaultRowHeight="18"/>
  <cols>
    <col min="1" max="1" width="6.33203125" style="1" customWidth="1"/>
    <col min="2" max="2" width="8.58203125" style="1" customWidth="1"/>
    <col min="3" max="16384" width="9" style="1"/>
  </cols>
  <sheetData>
    <row r="1" spans="1:11">
      <c r="B1" s="1" t="str">
        <f>[1]!RANKING_M("値上り率(前日終値)","銘柄CD","10",B3)</f>
        <v>RANKING_M("値上り率(前日終値)","銘柄CD","10",B3)</v>
      </c>
    </row>
    <row r="2" spans="1:11">
      <c r="A2" s="6" t="s">
        <v>1</v>
      </c>
      <c r="B2" s="6" t="s">
        <v>0</v>
      </c>
      <c r="C2" s="5" t="s">
        <v>4</v>
      </c>
      <c r="D2" s="5" t="s">
        <v>2</v>
      </c>
      <c r="E2" s="5" t="s">
        <v>5</v>
      </c>
      <c r="F2" s="5" t="s">
        <v>6</v>
      </c>
      <c r="G2" s="5" t="s">
        <v>3</v>
      </c>
      <c r="H2" s="5" t="s">
        <v>7</v>
      </c>
      <c r="I2" s="5" t="s">
        <v>8</v>
      </c>
      <c r="J2" s="5" t="s">
        <v>9</v>
      </c>
      <c r="K2" s="5" t="s">
        <v>10</v>
      </c>
    </row>
    <row r="3" spans="1:11">
      <c r="A3" s="2">
        <v>1</v>
      </c>
      <c r="B3" s="3">
        <v>9082</v>
      </c>
      <c r="C3" s="4">
        <f>[1]!QUOTE($B3,"",C$2)</f>
        <v>1136</v>
      </c>
      <c r="D3" s="4" t="str">
        <f>[1]!QUOTE($B3,"",D$2)</f>
        <v>7.47%</v>
      </c>
      <c r="E3" s="4">
        <f>[1]!QUOTE($B3,"",E$2)</f>
        <v>1126</v>
      </c>
      <c r="F3" s="4">
        <f>[1]!QUOTE($B3,"",F$2)</f>
        <v>1144</v>
      </c>
      <c r="G3" s="4" t="str">
        <f>[1]!QUOTE($B3,"",G$2)</f>
        <v>56.23%</v>
      </c>
      <c r="H3" s="4">
        <f>[1]!QUOTE($B3,"",H$2)</f>
        <v>1357</v>
      </c>
      <c r="I3" s="4" t="str">
        <f>[1]!QUOTE($B3,"",I$2)</f>
        <v>12:57:40</v>
      </c>
      <c r="J3" s="4">
        <f>[1]!QUOTE($B3,"",J$2)</f>
        <v>1058</v>
      </c>
      <c r="K3" s="4" t="str">
        <f>[1]!QUOTE($B3,"",K$2)</f>
        <v>09:00:00</v>
      </c>
    </row>
    <row r="4" spans="1:11">
      <c r="A4" s="2">
        <v>2</v>
      </c>
      <c r="B4" s="3">
        <v>3479</v>
      </c>
      <c r="C4" s="4">
        <f>[1]!QUOTE($B4,"",C$2)</f>
        <v>4425</v>
      </c>
      <c r="D4" s="4" t="str">
        <f>[1]!QUOTE($B4,"",D$2)</f>
        <v>18.79%</v>
      </c>
      <c r="E4" s="4">
        <f>[1]!QUOTE($B4,"",E$2)</f>
        <v>4425</v>
      </c>
      <c r="F4" s="4">
        <f>[1]!QUOTE($B4,"",F$2)</f>
        <v>4425</v>
      </c>
      <c r="G4" s="4" t="str">
        <f>[1]!QUOTE($B4,"",G$2)</f>
        <v>52.43%</v>
      </c>
      <c r="H4" s="4">
        <f>[1]!QUOTE($B4,"",H$2)</f>
        <v>4425</v>
      </c>
      <c r="I4" s="4" t="str">
        <f>[1]!QUOTE($B4,"",I$2)</f>
        <v>12:44:01</v>
      </c>
      <c r="J4" s="4">
        <f>[1]!QUOTE($B4,"",J$2)</f>
        <v>4155</v>
      </c>
      <c r="K4" s="4" t="str">
        <f>[1]!QUOTE($B4,"",K$2)</f>
        <v>09:27:59</v>
      </c>
    </row>
    <row r="5" spans="1:11">
      <c r="A5" s="2">
        <v>3</v>
      </c>
      <c r="B5" s="3">
        <v>6572</v>
      </c>
      <c r="C5" s="4">
        <f>[1]!QUOTE($B5,"",C$2)</f>
        <v>4655</v>
      </c>
      <c r="D5" s="4" t="str">
        <f>[1]!QUOTE($B5,"",D$2)</f>
        <v>17.70%</v>
      </c>
      <c r="E5" s="4">
        <f>[1]!QUOTE($B5,"",E$2)</f>
        <v>4655</v>
      </c>
      <c r="F5" s="4">
        <f>[1]!QUOTE($B5,"",F$2)</f>
        <v>4655</v>
      </c>
      <c r="G5" s="4" t="str">
        <f>[1]!QUOTE($B5,"",G$2)</f>
        <v>71.38%</v>
      </c>
      <c r="H5" s="4">
        <f>[1]!QUOTE($B5,"",H$2)</f>
        <v>4655</v>
      </c>
      <c r="I5" s="4" t="str">
        <f>[1]!QUOTE($B5,"",I$2)</f>
        <v>09:26:32</v>
      </c>
      <c r="J5" s="4">
        <f>[1]!QUOTE($B5,"",J$2)</f>
        <v>4215</v>
      </c>
      <c r="K5" s="4" t="str">
        <f>[1]!QUOTE($B5,"",K$2)</f>
        <v>09:09:00</v>
      </c>
    </row>
    <row r="6" spans="1:11">
      <c r="A6" s="2">
        <v>4</v>
      </c>
      <c r="B6" s="3">
        <v>4440</v>
      </c>
      <c r="C6" s="4">
        <f>[1]!QUOTE($B6,"",C$2)</f>
        <v>6540</v>
      </c>
      <c r="D6" s="4" t="str">
        <f>[1]!QUOTE($B6,"",D$2)</f>
        <v>16.58%</v>
      </c>
      <c r="E6" s="4">
        <f>[1]!QUOTE($B6,"",E$2)</f>
        <v>6540</v>
      </c>
      <c r="F6" s="4">
        <f>[1]!QUOTE($B6,"",F$2)</f>
        <v>6550</v>
      </c>
      <c r="G6" s="4" t="str">
        <f>[1]!QUOTE($B6,"",G$2)</f>
        <v>54.93%</v>
      </c>
      <c r="H6" s="4">
        <f>[1]!QUOTE($B6,"",H$2)</f>
        <v>6590</v>
      </c>
      <c r="I6" s="4" t="str">
        <f>[1]!QUOTE($B6,"",I$2)</f>
        <v>10:22:36</v>
      </c>
      <c r="J6" s="4">
        <f>[1]!QUOTE($B6,"",J$2)</f>
        <v>5610</v>
      </c>
      <c r="K6" s="4" t="str">
        <f>[1]!QUOTE($B6,"",K$2)</f>
        <v>09:00:00</v>
      </c>
    </row>
    <row r="7" spans="1:11">
      <c r="A7" s="2">
        <v>5</v>
      </c>
      <c r="B7" s="3">
        <v>6366</v>
      </c>
      <c r="C7" s="4">
        <f>[1]!QUOTE($B7,"",C$2)</f>
        <v>377</v>
      </c>
      <c r="D7" s="4" t="str">
        <f>[1]!QUOTE($B7,"",D$2)</f>
        <v>14.59%</v>
      </c>
      <c r="E7" s="4">
        <f>[1]!QUOTE($B7,"",E$2)</f>
        <v>376</v>
      </c>
      <c r="F7" s="4">
        <f>[1]!QUOTE($B7,"",F$2)</f>
        <v>377</v>
      </c>
      <c r="G7" s="4" t="str">
        <f>[1]!QUOTE($B7,"",G$2)</f>
        <v>54.83%</v>
      </c>
      <c r="H7" s="4">
        <f>[1]!QUOTE($B7,"",H$2)</f>
        <v>383</v>
      </c>
      <c r="I7" s="4" t="str">
        <f>[1]!QUOTE($B7,"",I$2)</f>
        <v>10:35:11</v>
      </c>
      <c r="J7" s="4">
        <f>[1]!QUOTE($B7,"",J$2)</f>
        <v>326</v>
      </c>
      <c r="K7" s="4" t="str">
        <f>[1]!QUOTE($B7,"",K$2)</f>
        <v>09:03:39</v>
      </c>
    </row>
    <row r="8" spans="1:11">
      <c r="A8" s="2">
        <v>6</v>
      </c>
      <c r="B8" s="3">
        <v>1448</v>
      </c>
      <c r="C8" s="4">
        <f>[1]!QUOTE($B8,"",C$2)</f>
        <v>679</v>
      </c>
      <c r="D8" s="4" t="str">
        <f>[1]!QUOTE($B8,"",D$2)</f>
        <v>13.74%</v>
      </c>
      <c r="E8" s="4">
        <f>[1]!QUOTE($B8,"",E$2)</f>
        <v>677</v>
      </c>
      <c r="F8" s="4">
        <f>[1]!QUOTE($B8,"",F$2)</f>
        <v>678</v>
      </c>
      <c r="G8" s="4" t="str">
        <f>[1]!QUOTE($B8,"",G$2)</f>
        <v>58.45%</v>
      </c>
      <c r="H8" s="4">
        <f>[1]!QUOTE($B8,"",H$2)</f>
        <v>687</v>
      </c>
      <c r="I8" s="4" t="str">
        <f>[1]!QUOTE($B8,"",I$2)</f>
        <v>13:05:27</v>
      </c>
      <c r="J8" s="4">
        <f>[1]!QUOTE($B8,"",J$2)</f>
        <v>606</v>
      </c>
      <c r="K8" s="4" t="str">
        <f>[1]!QUOTE($B8,"",K$2)</f>
        <v>09:12:39</v>
      </c>
    </row>
    <row r="9" spans="1:11">
      <c r="A9" s="2">
        <v>7</v>
      </c>
      <c r="B9" s="3">
        <v>2461</v>
      </c>
      <c r="C9" s="4">
        <f>[1]!QUOTE($B9,"",C$2)</f>
        <v>611</v>
      </c>
      <c r="D9" s="4" t="str">
        <f>[1]!QUOTE($B9,"",D$2)</f>
        <v>13.15%</v>
      </c>
      <c r="E9" s="4">
        <f>[1]!QUOTE($B9,"",E$2)</f>
        <v>611</v>
      </c>
      <c r="F9" s="4">
        <f>[1]!QUOTE($B9,"",F$2)</f>
        <v>612</v>
      </c>
      <c r="G9" s="4" t="str">
        <f>[1]!QUOTE($B9,"",G$2)</f>
        <v>56.82%</v>
      </c>
      <c r="H9" s="4">
        <f>[1]!QUOTE($B9,"",H$2)</f>
        <v>613</v>
      </c>
      <c r="I9" s="4" t="str">
        <f>[1]!QUOTE($B9,"",I$2)</f>
        <v>13:14:23</v>
      </c>
      <c r="J9" s="4">
        <f>[1]!QUOTE($B9,"",J$2)</f>
        <v>574</v>
      </c>
      <c r="K9" s="4" t="str">
        <f>[1]!QUOTE($B9,"",K$2)</f>
        <v>09:09:36</v>
      </c>
    </row>
    <row r="10" spans="1:11">
      <c r="A10" s="2">
        <v>8</v>
      </c>
      <c r="B10" s="3">
        <v>3830</v>
      </c>
      <c r="C10" s="4">
        <f>[1]!QUOTE($B10,"",C$2)</f>
        <v>2629</v>
      </c>
      <c r="D10" s="4" t="str">
        <f>[1]!QUOTE($B10,"",D$2)</f>
        <v>12.11%</v>
      </c>
      <c r="E10" s="4">
        <f>[1]!QUOTE($B10,"",E$2)</f>
        <v>2621</v>
      </c>
      <c r="F10" s="4">
        <f>[1]!QUOTE($B10,"",F$2)</f>
        <v>2640</v>
      </c>
      <c r="G10" s="4" t="str">
        <f>[1]!QUOTE($B10,"",G$2)</f>
        <v>77.72%</v>
      </c>
      <c r="H10" s="4">
        <f>[1]!QUOTE($B10,"",H$2)</f>
        <v>2678</v>
      </c>
      <c r="I10" s="4" t="str">
        <f>[1]!QUOTE($B10,"",I$2)</f>
        <v>09:15:39</v>
      </c>
      <c r="J10" s="4">
        <f>[1]!QUOTE($B10,"",J$2)</f>
        <v>2585</v>
      </c>
      <c r="K10" s="4" t="str">
        <f>[1]!QUOTE($B10,"",K$2)</f>
        <v>10:39:53</v>
      </c>
    </row>
    <row r="11" spans="1:11">
      <c r="A11" s="2">
        <v>9</v>
      </c>
      <c r="B11" s="3">
        <v>3913</v>
      </c>
      <c r="C11" s="4">
        <f>[1]!QUOTE($B11,"",C$2)</f>
        <v>834</v>
      </c>
      <c r="D11" s="4" t="str">
        <f>[1]!QUOTE($B11,"",D$2)</f>
        <v>7.89%</v>
      </c>
      <c r="E11" s="4">
        <f>[1]!QUOTE($B11,"",E$2)</f>
        <v>828</v>
      </c>
      <c r="F11" s="4">
        <f>[1]!QUOTE($B11,"",F$2)</f>
        <v>834</v>
      </c>
      <c r="G11" s="4" t="str">
        <f>[1]!QUOTE($B11,"",G$2)</f>
        <v>42.2%</v>
      </c>
      <c r="H11" s="4">
        <f>[1]!QUOTE($B11,"",H$2)</f>
        <v>921</v>
      </c>
      <c r="I11" s="4" t="str">
        <f>[1]!QUOTE($B11,"",I$2)</f>
        <v>12:40:18</v>
      </c>
      <c r="J11" s="4">
        <f>[1]!QUOTE($B11,"",J$2)</f>
        <v>770</v>
      </c>
      <c r="K11" s="4" t="str">
        <f>[1]!QUOTE($B11,"",K$2)</f>
        <v>09:00:00</v>
      </c>
    </row>
    <row r="12" spans="1:11">
      <c r="A12" s="2">
        <v>10</v>
      </c>
      <c r="B12" s="3">
        <v>3415</v>
      </c>
      <c r="C12" s="4">
        <f>[1]!QUOTE($B12,"",C$2)</f>
        <v>979</v>
      </c>
      <c r="D12" s="4" t="str">
        <f>[1]!QUOTE($B12,"",D$2)</f>
        <v>11.76%</v>
      </c>
      <c r="E12" s="4">
        <f>[1]!QUOTE($B12,"",E$2)</f>
        <v>979</v>
      </c>
      <c r="F12" s="4">
        <f>[1]!QUOTE($B12,"",F$2)</f>
        <v>981</v>
      </c>
      <c r="G12" s="4" t="str">
        <f>[1]!QUOTE($B12,"",G$2)</f>
        <v>54.46%</v>
      </c>
      <c r="H12" s="4">
        <f>[1]!QUOTE($B12,"",H$2)</f>
        <v>1015</v>
      </c>
      <c r="I12" s="4" t="str">
        <f>[1]!QUOTE($B12,"",I$2)</f>
        <v>09:24:28</v>
      </c>
      <c r="J12" s="4">
        <f>[1]!QUOTE($B12,"",J$2)</f>
        <v>956</v>
      </c>
      <c r="K12" s="4" t="str">
        <f>[1]!QUOTE($B12,"",K$2)</f>
        <v>10:41:58</v>
      </c>
    </row>
    <row r="13" spans="1:11">
      <c r="B13" s="1" t="str">
        <f>[1]!RANKING_M("値下り率(前日終値)","銘柄CD","10",B15)</f>
        <v>RANKING_M("値下り率(前日終値)","銘柄CD","10",B15)</v>
      </c>
    </row>
    <row r="14" spans="1:11">
      <c r="A14" s="6" t="s">
        <v>1</v>
      </c>
      <c r="B14" s="6" t="s">
        <v>0</v>
      </c>
      <c r="C14" s="5" t="s">
        <v>4</v>
      </c>
      <c r="D14" s="5" t="s">
        <v>2</v>
      </c>
      <c r="E14" s="5" t="s">
        <v>5</v>
      </c>
      <c r="F14" s="5" t="s">
        <v>6</v>
      </c>
      <c r="G14" s="5" t="s">
        <v>3</v>
      </c>
      <c r="H14" s="5" t="s">
        <v>7</v>
      </c>
      <c r="I14" s="5" t="s">
        <v>8</v>
      </c>
      <c r="J14" s="5" t="s">
        <v>9</v>
      </c>
      <c r="K14" s="5" t="s">
        <v>10</v>
      </c>
    </row>
    <row r="15" spans="1:11">
      <c r="A15" s="2">
        <v>1</v>
      </c>
      <c r="B15" s="3">
        <v>3991</v>
      </c>
      <c r="C15" s="4">
        <f>[1]!QUOTE($B15,"",C$2)</f>
        <v>4710</v>
      </c>
      <c r="D15" s="4" t="str">
        <f>[1]!QUOTE($B15,"",D$2)</f>
        <v>-17.51%</v>
      </c>
      <c r="E15" s="4">
        <f>[1]!QUOTE($B15,"",E$2)</f>
        <v>4710</v>
      </c>
      <c r="F15" s="4">
        <f>[1]!QUOTE($B15,"",F$2)</f>
        <v>4710</v>
      </c>
      <c r="G15" s="4" t="str">
        <f>[1]!QUOTE($B15,"",G$2)</f>
        <v>24.55%</v>
      </c>
      <c r="H15" s="4">
        <f>[1]!QUOTE($B15,"",H$2)</f>
        <v>5260</v>
      </c>
      <c r="I15" s="4" t="str">
        <f>[1]!QUOTE($B15,"",I$2)</f>
        <v>09:13:27</v>
      </c>
      <c r="J15" s="4">
        <f>[1]!QUOTE($B15,"",J$2)</f>
        <v>4710</v>
      </c>
      <c r="K15" s="4" t="str">
        <f>[1]!QUOTE($B15,"",K$2)</f>
        <v>09:30:01</v>
      </c>
    </row>
    <row r="16" spans="1:11">
      <c r="A16" s="2">
        <v>2</v>
      </c>
      <c r="B16" s="3">
        <v>4585</v>
      </c>
      <c r="C16" s="4">
        <f>[1]!QUOTE($B16,"",C$2)</f>
        <v>434</v>
      </c>
      <c r="D16" s="4" t="str">
        <f>[1]!QUOTE($B16,"",D$2)</f>
        <v>-15.73%</v>
      </c>
      <c r="E16" s="4">
        <f>[1]!QUOTE($B16,"",E$2)</f>
        <v>434</v>
      </c>
      <c r="F16" s="4">
        <f>[1]!QUOTE($B16,"",F$2)</f>
        <v>435</v>
      </c>
      <c r="G16" s="4" t="str">
        <f>[1]!QUOTE($B16,"",G$2)</f>
        <v>41.95%</v>
      </c>
      <c r="H16" s="4">
        <f>[1]!QUOTE($B16,"",H$2)</f>
        <v>540</v>
      </c>
      <c r="I16" s="4" t="str">
        <f>[1]!QUOTE($B16,"",I$2)</f>
        <v>09:03:30</v>
      </c>
      <c r="J16" s="4">
        <f>[1]!QUOTE($B16,"",J$2)</f>
        <v>425</v>
      </c>
      <c r="K16" s="4" t="str">
        <f>[1]!QUOTE($B16,"",K$2)</f>
        <v>10:28:37</v>
      </c>
    </row>
    <row r="17" spans="1:11">
      <c r="A17" s="2">
        <v>3</v>
      </c>
      <c r="B17" s="3">
        <v>3810</v>
      </c>
      <c r="C17" s="4">
        <f>[1]!QUOTE($B17,"",C$2)</f>
        <v>1130</v>
      </c>
      <c r="D17" s="4" t="str">
        <f>[1]!QUOTE($B17,"",D$2)</f>
        <v>-10.32%</v>
      </c>
      <c r="E17" s="4">
        <f>[1]!QUOTE($B17,"",E$2)</f>
        <v>1131</v>
      </c>
      <c r="F17" s="4">
        <f>[1]!QUOTE($B17,"",F$2)</f>
        <v>1132</v>
      </c>
      <c r="G17" s="4" t="str">
        <f>[1]!QUOTE($B17,"",G$2)</f>
        <v>41.37%</v>
      </c>
      <c r="H17" s="4">
        <f>[1]!QUOTE($B17,"",H$2)</f>
        <v>1130</v>
      </c>
      <c r="I17" s="4" t="str">
        <f>[1]!QUOTE($B17,"",I$2)</f>
        <v>13:18:02</v>
      </c>
      <c r="J17" s="4">
        <f>[1]!QUOTE($B17,"",J$2)</f>
        <v>990</v>
      </c>
      <c r="K17" s="4" t="str">
        <f>[1]!QUOTE($B17,"",K$2)</f>
        <v>09:37:14</v>
      </c>
    </row>
    <row r="18" spans="1:11">
      <c r="A18" s="2">
        <v>4</v>
      </c>
      <c r="B18" s="3">
        <v>9318</v>
      </c>
      <c r="C18" s="4">
        <f>[1]!QUOTE($B18,"",C$2)</f>
        <v>8</v>
      </c>
      <c r="D18" s="4" t="str">
        <f>[1]!QUOTE($B18,"",D$2)</f>
        <v>0.00%</v>
      </c>
      <c r="E18" s="4">
        <f>[1]!QUOTE($B18,"",E$2)</f>
        <v>7</v>
      </c>
      <c r="F18" s="4">
        <f>[1]!QUOTE($B18,"",F$2)</f>
        <v>8</v>
      </c>
      <c r="G18" s="4" t="str">
        <f>[1]!QUOTE($B18,"",G$2)</f>
        <v>95.52%</v>
      </c>
      <c r="H18" s="4">
        <f>[1]!QUOTE($B18,"",H$2)</f>
        <v>8</v>
      </c>
      <c r="I18" s="4" t="str">
        <f>[1]!QUOTE($B18,"",I$2)</f>
        <v>09:00:00</v>
      </c>
      <c r="J18" s="4">
        <f>[1]!QUOTE($B18,"",J$2)</f>
        <v>7</v>
      </c>
      <c r="K18" s="4" t="str">
        <f>[1]!QUOTE($B18,"",K$2)</f>
        <v>09:00:05</v>
      </c>
    </row>
    <row r="19" spans="1:11">
      <c r="A19" s="2">
        <v>5</v>
      </c>
      <c r="B19" s="3">
        <v>4317</v>
      </c>
      <c r="C19" s="4">
        <f>[1]!QUOTE($B19,"",C$2)</f>
        <v>364</v>
      </c>
      <c r="D19" s="4" t="str">
        <f>[1]!QUOTE($B19,"",D$2)</f>
        <v>-11.44%</v>
      </c>
      <c r="E19" s="4">
        <f>[1]!QUOTE($B19,"",E$2)</f>
        <v>363</v>
      </c>
      <c r="F19" s="4">
        <f>[1]!QUOTE($B19,"",F$2)</f>
        <v>364</v>
      </c>
      <c r="G19" s="4" t="str">
        <f>[1]!QUOTE($B19,"",G$2)</f>
        <v>33.66%</v>
      </c>
      <c r="H19" s="4">
        <f>[1]!QUOTE($B19,"",H$2)</f>
        <v>375</v>
      </c>
      <c r="I19" s="4" t="str">
        <f>[1]!QUOTE($B19,"",I$2)</f>
        <v>09:53:11</v>
      </c>
      <c r="J19" s="4">
        <f>[1]!QUOTE($B19,"",J$2)</f>
        <v>361</v>
      </c>
      <c r="K19" s="4" t="str">
        <f>[1]!QUOTE($B19,"",K$2)</f>
        <v>09:30:57</v>
      </c>
    </row>
    <row r="20" spans="1:11">
      <c r="A20" s="2">
        <v>6</v>
      </c>
      <c r="B20" s="3">
        <v>3994</v>
      </c>
      <c r="C20" s="4">
        <f>[1]!QUOTE($B20,"",C$2)</f>
        <v>4260</v>
      </c>
      <c r="D20" s="4" t="str">
        <f>[1]!QUOTE($B20,"",D$2)</f>
        <v>-10.32%</v>
      </c>
      <c r="E20" s="4">
        <f>[1]!QUOTE($B20,"",E$2)</f>
        <v>4245</v>
      </c>
      <c r="F20" s="4">
        <f>[1]!QUOTE($B20,"",F$2)</f>
        <v>4265</v>
      </c>
      <c r="G20" s="4" t="str">
        <f>[1]!QUOTE($B20,"",G$2)</f>
        <v>44.11%</v>
      </c>
      <c r="H20" s="4">
        <f>[1]!QUOTE($B20,"",H$2)</f>
        <v>4470</v>
      </c>
      <c r="I20" s="4" t="str">
        <f>[1]!QUOTE($B20,"",I$2)</f>
        <v>09:59:46</v>
      </c>
      <c r="J20" s="4">
        <f>[1]!QUOTE($B20,"",J$2)</f>
        <v>4070</v>
      </c>
      <c r="K20" s="4" t="str">
        <f>[1]!QUOTE($B20,"",K$2)</f>
        <v>09:23:52</v>
      </c>
    </row>
    <row r="21" spans="1:11">
      <c r="A21" s="2">
        <v>7</v>
      </c>
      <c r="B21" s="3">
        <v>4920</v>
      </c>
      <c r="C21" s="4">
        <f>[1]!QUOTE($B21,"",C$2)</f>
        <v>2347</v>
      </c>
      <c r="D21" s="4" t="str">
        <f>[1]!QUOTE($B21,"",D$2)</f>
        <v>-10.42%</v>
      </c>
      <c r="E21" s="4">
        <f>[1]!QUOTE($B21,"",E$2)</f>
        <v>2344</v>
      </c>
      <c r="F21" s="4">
        <f>[1]!QUOTE($B21,"",F$2)</f>
        <v>2370</v>
      </c>
      <c r="G21" s="4" t="str">
        <f>[1]!QUOTE($B21,"",G$2)</f>
        <v>30.12%</v>
      </c>
      <c r="H21" s="4">
        <f>[1]!QUOTE($B21,"",H$2)</f>
        <v>2435</v>
      </c>
      <c r="I21" s="4" t="str">
        <f>[1]!QUOTE($B21,"",I$2)</f>
        <v>10:46:37</v>
      </c>
      <c r="J21" s="4">
        <f>[1]!QUOTE($B21,"",J$2)</f>
        <v>2302</v>
      </c>
      <c r="K21" s="4" t="str">
        <f>[1]!QUOTE($B21,"",K$2)</f>
        <v>09:16:19</v>
      </c>
    </row>
    <row r="22" spans="1:11">
      <c r="A22" s="2">
        <v>8</v>
      </c>
      <c r="B22" s="3">
        <v>4575</v>
      </c>
      <c r="C22" s="4">
        <f>[1]!QUOTE($B22,"",C$2)</f>
        <v>1100</v>
      </c>
      <c r="D22" s="4" t="str">
        <f>[1]!QUOTE($B22,"",D$2)</f>
        <v>-8.49%</v>
      </c>
      <c r="E22" s="4">
        <f>[1]!QUOTE($B22,"",E$2)</f>
        <v>1096</v>
      </c>
      <c r="F22" s="4">
        <f>[1]!QUOTE($B22,"",F$2)</f>
        <v>1100</v>
      </c>
      <c r="G22" s="4" t="str">
        <f>[1]!QUOTE($B22,"",G$2)</f>
        <v>41.04%</v>
      </c>
      <c r="H22" s="4">
        <f>[1]!QUOTE($B22,"",H$2)</f>
        <v>1232</v>
      </c>
      <c r="I22" s="4" t="str">
        <f>[1]!QUOTE($B22,"",I$2)</f>
        <v>09:10:45</v>
      </c>
      <c r="J22" s="4">
        <f>[1]!QUOTE($B22,"",J$2)</f>
        <v>1062</v>
      </c>
      <c r="K22" s="4" t="str">
        <f>[1]!QUOTE($B22,"",K$2)</f>
        <v>09:55:59</v>
      </c>
    </row>
    <row r="23" spans="1:11">
      <c r="A23" s="2">
        <v>9</v>
      </c>
      <c r="B23" s="3">
        <v>6172</v>
      </c>
      <c r="C23" s="4">
        <f>[1]!QUOTE($B23,"",C$2)</f>
        <v>1352</v>
      </c>
      <c r="D23" s="4" t="str">
        <f>[1]!QUOTE($B23,"",D$2)</f>
        <v>-10.46%</v>
      </c>
      <c r="E23" s="4">
        <f>[1]!QUOTE($B23,"",E$2)</f>
        <v>1351</v>
      </c>
      <c r="F23" s="4">
        <f>[1]!QUOTE($B23,"",F$2)</f>
        <v>1352</v>
      </c>
      <c r="G23" s="4" t="str">
        <f>[1]!QUOTE($B23,"",G$2)</f>
        <v>43.81%</v>
      </c>
      <c r="H23" s="4">
        <f>[1]!QUOTE($B23,"",H$2)</f>
        <v>1486</v>
      </c>
      <c r="I23" s="4" t="str">
        <f>[1]!QUOTE($B23,"",I$2)</f>
        <v>09:01:00</v>
      </c>
      <c r="J23" s="4">
        <f>[1]!QUOTE($B23,"",J$2)</f>
        <v>1350</v>
      </c>
      <c r="K23" s="4" t="str">
        <f>[1]!QUOTE($B23,"",K$2)</f>
        <v>09:28:30</v>
      </c>
    </row>
    <row r="24" spans="1:11">
      <c r="A24" s="2">
        <v>10</v>
      </c>
      <c r="B24" s="3">
        <v>6866</v>
      </c>
      <c r="C24" s="4">
        <f>[1]!QUOTE($B24,"",C$2)</f>
        <v>4590</v>
      </c>
      <c r="D24" s="4" t="str">
        <f>[1]!QUOTE($B24,"",D$2)</f>
        <v>-9.11%</v>
      </c>
      <c r="E24" s="4">
        <f>[1]!QUOTE($B24,"",E$2)</f>
        <v>4585</v>
      </c>
      <c r="F24" s="4">
        <f>[1]!QUOTE($B24,"",F$2)</f>
        <v>4600</v>
      </c>
      <c r="G24" s="4" t="str">
        <f>[1]!QUOTE($B24,"",G$2)</f>
        <v>36.97%</v>
      </c>
      <c r="H24" s="4">
        <f>[1]!QUOTE($B24,"",H$2)</f>
        <v>4670</v>
      </c>
      <c r="I24" s="4" t="str">
        <f>[1]!QUOTE($B24,"",I$2)</f>
        <v>09:12:49</v>
      </c>
      <c r="J24" s="4">
        <f>[1]!QUOTE($B24,"",J$2)</f>
        <v>4500</v>
      </c>
      <c r="K24" s="4" t="str">
        <f>[1]!QUOTE($B24,"",K$2)</f>
        <v>11:12:47</v>
      </c>
    </row>
  </sheetData>
  <customSheetViews>
    <customSheetView guid="{9FD4013D-2540-4945-8D48-67B1809D490F}" hiddenColumns="1">
      <selection activeCell="I23" sqref="I23"/>
      <pageMargins left="0.7" right="0.7" top="0.75" bottom="0.75" header="0.3" footer="0.3"/>
      <pageSetup paperSize="9" orientation="portrait" verticalDpi="0" r:id="rId1"/>
    </customSheetView>
  </customSheetViews>
  <phoneticPr fontId="2"/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藤崎伸一郎</dc:creator>
  <cp:lastModifiedBy>user</cp:lastModifiedBy>
  <dcterms:created xsi:type="dcterms:W3CDTF">2015-06-05T18:19:34Z</dcterms:created>
  <dcterms:modified xsi:type="dcterms:W3CDTF">2019-04-16T04:18:07Z</dcterms:modified>
</cp:coreProperties>
</file>