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updateLinks="always" codeName="ThisWorkbook"/>
  <bookViews>
    <workbookView xWindow="42510" yWindow="-9345" windowWidth="19890" windowHeight="11760"/>
  </bookViews>
  <sheets>
    <sheet name="Sheet1" sheetId="2" r:id="rId1"/>
  </sheets>
  <externalReferences>
    <externalReference r:id="rId2"/>
  </externalReferences>
  <definedNames>
    <definedName name="Z_9FD4013D_2540_4945_8D48_67B1809D490F_.wvu.Cols" localSheetId="0" hidden="1">Sheet1!#REF!,Sheet1!#REF!,Sheet1!#REF!</definedName>
  </definedNames>
  <calcPr calcId="145621"/>
  <customWorkbookViews>
    <customWorkbookView name="藤崎伸一郎 - 個人用ビュー" guid="{9FD4013D-2540-4945-8D48-67B1809D490F}" mergeInterval="0" personalView="1" xWindow="1019" yWindow="622" windowWidth="1848" windowHeight="1097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4" i="2" l="1"/>
  <c r="G24" i="2"/>
  <c r="C24" i="2"/>
  <c r="H23" i="2"/>
  <c r="D23" i="2"/>
  <c r="I22" i="2"/>
  <c r="E22" i="2"/>
  <c r="J21" i="2"/>
  <c r="F21" i="2"/>
  <c r="K20" i="2"/>
  <c r="G20" i="2"/>
  <c r="C20" i="2"/>
  <c r="H19" i="2"/>
  <c r="D19" i="2"/>
  <c r="I18" i="2"/>
  <c r="E18" i="2"/>
  <c r="J17" i="2"/>
  <c r="F17" i="2"/>
  <c r="K16" i="2"/>
  <c r="G16" i="2"/>
  <c r="C16" i="2"/>
  <c r="H15" i="2"/>
  <c r="D15" i="2"/>
  <c r="I12" i="2"/>
  <c r="E12" i="2"/>
  <c r="J11" i="2"/>
  <c r="F11" i="2"/>
  <c r="K10" i="2"/>
  <c r="G10" i="2"/>
  <c r="C10" i="2"/>
  <c r="H9" i="2"/>
  <c r="D9" i="2"/>
  <c r="I8" i="2"/>
  <c r="E8" i="2"/>
  <c r="J7" i="2"/>
  <c r="F7" i="2"/>
  <c r="K6" i="2"/>
  <c r="G6" i="2"/>
  <c r="C6" i="2"/>
  <c r="H5" i="2"/>
  <c r="D5" i="2"/>
  <c r="I4" i="2"/>
  <c r="E4" i="2"/>
  <c r="J3" i="2"/>
  <c r="F3" i="2"/>
  <c r="E24" i="2"/>
  <c r="K22" i="2"/>
  <c r="C22" i="2"/>
  <c r="D21" i="2"/>
  <c r="E20" i="2"/>
  <c r="F19" i="2"/>
  <c r="G18" i="2"/>
  <c r="H17" i="2"/>
  <c r="I16" i="2"/>
  <c r="J15" i="2"/>
  <c r="K12" i="2"/>
  <c r="C12" i="2"/>
  <c r="D11" i="2"/>
  <c r="E10" i="2"/>
  <c r="F9" i="2"/>
  <c r="C8" i="2"/>
  <c r="D7" i="2"/>
  <c r="E6" i="2"/>
  <c r="F5" i="2"/>
  <c r="G4" i="2"/>
  <c r="H3" i="2"/>
  <c r="H24" i="2"/>
  <c r="I23" i="2"/>
  <c r="E23" i="2"/>
  <c r="F22" i="2"/>
  <c r="G21" i="2"/>
  <c r="H20" i="2"/>
  <c r="I19" i="2"/>
  <c r="J18" i="2"/>
  <c r="K17" i="2"/>
  <c r="C17" i="2"/>
  <c r="D16" i="2"/>
  <c r="E15" i="2"/>
  <c r="F12" i="2"/>
  <c r="G11" i="2"/>
  <c r="D10" i="2"/>
  <c r="E9" i="2"/>
  <c r="J8" i="2"/>
  <c r="K7" i="2"/>
  <c r="C7" i="2"/>
  <c r="D6" i="2"/>
  <c r="E5" i="2"/>
  <c r="F4" i="2"/>
  <c r="G3" i="2"/>
  <c r="J24" i="2"/>
  <c r="F24" i="2"/>
  <c r="K23" i="2"/>
  <c r="G23" i="2"/>
  <c r="C23" i="2"/>
  <c r="H22" i="2"/>
  <c r="D22" i="2"/>
  <c r="I21" i="2"/>
  <c r="E21" i="2"/>
  <c r="J20" i="2"/>
  <c r="F20" i="2"/>
  <c r="K19" i="2"/>
  <c r="G19" i="2"/>
  <c r="C19" i="2"/>
  <c r="H18" i="2"/>
  <c r="D18" i="2"/>
  <c r="I17" i="2"/>
  <c r="E17" i="2"/>
  <c r="J16" i="2"/>
  <c r="F16" i="2"/>
  <c r="K15" i="2"/>
  <c r="G15" i="2"/>
  <c r="C15" i="2"/>
  <c r="H12" i="2"/>
  <c r="D12" i="2"/>
  <c r="I11" i="2"/>
  <c r="E11" i="2"/>
  <c r="J10" i="2"/>
  <c r="F10" i="2"/>
  <c r="K9" i="2"/>
  <c r="G9" i="2"/>
  <c r="C9" i="2"/>
  <c r="H8" i="2"/>
  <c r="D8" i="2"/>
  <c r="I7" i="2"/>
  <c r="E7" i="2"/>
  <c r="J6" i="2"/>
  <c r="F6" i="2"/>
  <c r="K5" i="2"/>
  <c r="G5" i="2"/>
  <c r="C5" i="2"/>
  <c r="H4" i="2"/>
  <c r="D4" i="2"/>
  <c r="I3" i="2"/>
  <c r="E3" i="2"/>
  <c r="I24" i="2"/>
  <c r="J23" i="2"/>
  <c r="F23" i="2"/>
  <c r="G22" i="2"/>
  <c r="H21" i="2"/>
  <c r="I20" i="2"/>
  <c r="J19" i="2"/>
  <c r="K18" i="2"/>
  <c r="C18" i="2"/>
  <c r="D17" i="2"/>
  <c r="E16" i="2"/>
  <c r="F15" i="2"/>
  <c r="G12" i="2"/>
  <c r="H11" i="2"/>
  <c r="I10" i="2"/>
  <c r="J9" i="2"/>
  <c r="K8" i="2"/>
  <c r="G8" i="2"/>
  <c r="H7" i="2"/>
  <c r="I6" i="2"/>
  <c r="J5" i="2"/>
  <c r="K4" i="2"/>
  <c r="C4" i="2"/>
  <c r="D3" i="2"/>
  <c r="D24" i="2"/>
  <c r="J22" i="2"/>
  <c r="K21" i="2"/>
  <c r="C21" i="2"/>
  <c r="D20" i="2"/>
  <c r="E19" i="2"/>
  <c r="F18" i="2"/>
  <c r="G17" i="2"/>
  <c r="H16" i="2"/>
  <c r="I15" i="2"/>
  <c r="J12" i="2"/>
  <c r="K11" i="2"/>
  <c r="C11" i="2"/>
  <c r="H10" i="2"/>
  <c r="I9" i="2"/>
  <c r="F8" i="2"/>
  <c r="G7" i="2"/>
  <c r="H6" i="2"/>
  <c r="I5" i="2"/>
  <c r="J4" i="2"/>
  <c r="K3" i="2"/>
  <c r="C3" i="2"/>
  <c r="B1" i="2"/>
  <c r="B13" i="2"/>
</calcChain>
</file>

<file path=xl/sharedStrings.xml><?xml version="1.0" encoding="utf-8"?>
<sst xmlns="http://schemas.openxmlformats.org/spreadsheetml/2006/main" count="22" uniqueCount="11">
  <si>
    <t>銘柄CD</t>
    <rPh sb="0" eb="2">
      <t>メイガラ</t>
    </rPh>
    <phoneticPr fontId="2"/>
  </si>
  <si>
    <t>順位</t>
    <rPh sb="0" eb="2">
      <t>ジュンイ</t>
    </rPh>
    <phoneticPr fontId="2"/>
  </si>
  <si>
    <t>前日比率</t>
  </si>
  <si>
    <t>買付強度</t>
  </si>
  <si>
    <t>現在値</t>
    <phoneticPr fontId="2"/>
  </si>
  <si>
    <t>買気配値</t>
  </si>
  <si>
    <t>売気配値</t>
  </si>
  <si>
    <t>高値</t>
  </si>
  <si>
    <t>高値時刻</t>
  </si>
  <si>
    <t>安値</t>
  </si>
  <si>
    <t>安値時刻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</si>
</sst>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Alignment="1">
      <alignment horizontal="right" vertical="center"/>
    </xf>
    <xf numFmtId="0" fontId="0" fillId="2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9" fontId="0" fillId="0" borderId="0" xfId="0" applyNumberFormat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">
      <tp t="s">
        <v>09:05:19</v>
        <stp/>
        <stp>QUOTE</stp>
        <stp>6099</stp>
        <stp/>
        <stp>安値時刻</stp>
        <tr r="K22" s="2"/>
      </tp>
      <tp t="s">
        <v>09:03:00</v>
        <stp/>
        <stp>QUOTE</stp>
        <stp>6099</stp>
        <stp/>
        <stp>高値時刻</stp>
        <tr r="I22" s="2"/>
      </tp>
      <tp t="s">
        <v>09:00:00</v>
        <stp/>
        <stp>QUOTE</stp>
        <stp>8918</stp>
        <stp/>
        <stp>安値時刻</stp>
        <tr r="K9" s="2"/>
      </tp>
      <tp t="s">
        <v>09:00:01</v>
        <stp/>
        <stp>QUOTE</stp>
        <stp>8918</stp>
        <stp/>
        <stp>高値時刻</stp>
        <tr r="I9" s="2"/>
      </tp>
      <tp t="s">
        <v>11:22:32</v>
        <stp/>
        <stp>QUOTE</stp>
        <stp>1691</stp>
        <stp/>
        <stp>安値時刻</stp>
        <tr r="K4" s="2"/>
      </tp>
      <tp t="s">
        <v>10:39:44</v>
        <stp/>
        <stp>QUOTE</stp>
        <stp>1691</stp>
        <stp/>
        <stp>高値時刻</stp>
        <tr r="I4" s="2"/>
      </tp>
      <tp t="s">
        <v>09:07:56</v>
        <stp/>
        <stp>QUOTE</stp>
        <stp>3091</stp>
        <stp/>
        <stp>安値時刻</stp>
        <tr r="K18" s="2"/>
      </tp>
      <tp t="s">
        <v>09:06:00</v>
        <stp/>
        <stp>QUOTE</stp>
        <stp>3091</stp>
        <stp/>
        <stp>高値時刻</stp>
        <tr r="I18" s="2"/>
      </tp>
      <tp t="s">
        <v>14:17:02</v>
        <stp/>
        <stp>QUOTE</stp>
        <stp>4421</stp>
        <stp/>
        <stp>安値時刻</stp>
        <tr r="K19" s="2"/>
      </tp>
      <tp t="s">
        <v>09:48:49</v>
        <stp/>
        <stp>QUOTE</stp>
        <stp>4421</stp>
        <stp/>
        <stp>高値時刻</stp>
        <tr r="I19" s="2"/>
      </tp>
      <tp t="s">
        <v>12:35:28</v>
        <stp/>
        <stp>QUOTE</stp>
        <stp>2410</stp>
        <stp/>
        <stp>安値時刻</stp>
        <tr r="K7" s="2"/>
      </tp>
      <tp t="s">
        <v>09:22:35</v>
        <stp/>
        <stp>QUOTE</stp>
        <stp>2410</stp>
        <stp/>
        <stp>高値時刻</stp>
        <tr r="I7" s="2"/>
      </tp>
      <tp t="s">
        <v>09:40:57</v>
        <stp/>
        <stp>QUOTE</stp>
        <stp>4423</stp>
        <stp/>
        <stp>安値時刻</stp>
        <tr r="K16" s="2"/>
      </tp>
      <tp t="s">
        <v>14:44:21</v>
        <stp/>
        <stp>QUOTE</stp>
        <stp>4423</stp>
        <stp/>
        <stp>高値時刻</stp>
        <tr r="I16" s="2"/>
      </tp>
      <tp t="s">
        <v>11:17:13</v>
        <stp/>
        <stp>QUOTE</stp>
        <stp>6033</stp>
        <stp/>
        <stp>安値時刻</stp>
        <tr r="K24" s="2"/>
      </tp>
      <tp t="s">
        <v>09:21:31</v>
        <stp/>
        <stp>QUOTE</stp>
        <stp>6033</stp>
        <stp/>
        <stp>高値時刻</stp>
        <tr r="I24" s="2"/>
      </tp>
      <tp t="s">
        <v>10:28:31</v>
        <stp/>
        <stp>QUOTE</stp>
        <stp>4592</stp>
        <stp/>
        <stp>安値時刻</stp>
        <tr r="K3" s="2"/>
      </tp>
      <tp t="s">
        <v>11:29:44</v>
        <stp/>
        <stp>QUOTE</stp>
        <stp>4592</stp>
        <stp/>
        <stp>高値時刻</stp>
        <tr r="I3" s="2"/>
      </tp>
      <tp t="s">
        <v>09:00:00</v>
        <stp/>
        <stp>QUOTE</stp>
        <stp>6182</stp>
        <stp/>
        <stp>安値時刻</stp>
        <tr r="K12" s="2"/>
      </tp>
      <tp t="s">
        <v>14:18:36</v>
        <stp/>
        <stp>QUOTE</stp>
        <stp>6572</stp>
        <stp/>
        <stp>安値時刻</stp>
        <tr r="K6" s="2"/>
      </tp>
      <tp t="s">
        <v>09:56:21</v>
        <stp/>
        <stp>QUOTE</stp>
        <stp>6182</stp>
        <stp/>
        <stp>高値時刻</stp>
        <tr r="I12" s="2"/>
      </tp>
      <tp t="s">
        <v>09:19:04</v>
        <stp/>
        <stp>QUOTE</stp>
        <stp>6572</stp>
        <stp/>
        <stp>高値時刻</stp>
        <tr r="I6" s="2"/>
      </tp>
      <tp t="s">
        <v>09:04:41</v>
        <stp/>
        <stp>QUOTE</stp>
        <stp>3835</stp>
        <stp/>
        <stp>安値時刻</stp>
        <tr r="K10" s="2"/>
      </tp>
      <tp t="s">
        <v>09:13:45</v>
        <stp/>
        <stp>QUOTE</stp>
        <stp>3835</stp>
        <stp/>
        <stp>高値時刻</stp>
        <tr r="I10" s="2"/>
      </tp>
      <tp t="s">
        <v>11:27:44</v>
        <stp/>
        <stp>QUOTE</stp>
        <stp>6875</stp>
        <stp/>
        <stp>安値時刻</stp>
        <tr r="K15" s="2"/>
      </tp>
      <tp t="s">
        <v>09:29:05</v>
        <stp/>
        <stp>QUOTE</stp>
        <stp>6875</stp>
        <stp/>
        <stp>高値時刻</stp>
        <tr r="I15" s="2"/>
      </tp>
      <tp t="s">
        <v>14:54:14</v>
        <stp/>
        <stp>QUOTE</stp>
        <stp>3994</stp>
        <stp/>
        <stp>安値時刻</stp>
        <tr r="K21" s="2"/>
      </tp>
      <tp t="s">
        <v>09:16:45</v>
        <stp/>
        <stp>QUOTE</stp>
        <stp>3994</stp>
        <stp/>
        <stp>高値時刻</stp>
        <tr r="I21" s="2"/>
      </tp>
      <tp t="s">
        <v>09:00:32</v>
        <stp/>
        <stp>QUOTE</stp>
        <stp>6264</stp>
        <stp/>
        <stp>安値時刻</stp>
        <tr r="K8" s="2"/>
      </tp>
      <tp t="s">
        <v>09:28:33</v>
        <stp/>
        <stp>QUOTE</stp>
        <stp>6264</stp>
        <stp/>
        <stp>高値時刻</stp>
        <tr r="I8" s="2"/>
      </tp>
      <tp t="s">
        <v>12:35:08</v>
        <stp/>
        <stp>QUOTE</stp>
        <stp>8107</stp>
        <stp/>
        <stp>安値時刻</stp>
        <tr r="K20" s="2"/>
      </tp>
      <tp t="s">
        <v>09:04:38</v>
        <stp/>
        <stp>QUOTE</stp>
        <stp>8107</stp>
        <stp/>
        <stp>高値時刻</stp>
        <tr r="I20" s="2"/>
      </tp>
      <tp t="s">
        <v>12:30:00</v>
        <stp/>
        <stp>QUOTE</stp>
        <stp>3667</stp>
        <stp/>
        <stp>安値時刻</stp>
        <tr r="K17" s="2"/>
      </tp>
      <tp t="s">
        <v>09:05:10</v>
        <stp/>
        <stp>QUOTE</stp>
        <stp>3667</stp>
        <stp/>
        <stp>高値時刻</stp>
        <tr r="I17" s="2"/>
      </tp>
      <tp t="s">
        <v>09:00:00</v>
        <stp/>
        <stp>QUOTE</stp>
        <stp>4387</stp>
        <stp/>
        <stp>安値時刻</stp>
        <tr r="K11" s="2"/>
      </tp>
      <tp t="s">
        <v>09:08:31</v>
        <stp/>
        <stp>QUOTE</stp>
        <stp>4657</stp>
        <stp/>
        <stp>安値時刻</stp>
        <tr r="K5" s="2"/>
      </tp>
      <tp t="s">
        <v>14:15:10</v>
        <stp/>
        <stp>QUOTE</stp>
        <stp>4387</stp>
        <stp/>
        <stp>高値時刻</stp>
        <tr r="I11" s="2"/>
      </tp>
      <tp t="s">
        <v>11:21:28</v>
        <stp/>
        <stp>QUOTE</stp>
        <stp>4657</stp>
        <stp/>
        <stp>高値時刻</stp>
        <tr r="I5" s="2"/>
      </tp>
      <tp t="s">
        <v>09:45:04</v>
        <stp/>
        <stp>QUOTE</stp>
        <stp>8186</stp>
        <stp/>
        <stp>安値時刻</stp>
        <tr r="K23" s="2"/>
      </tp>
      <tp t="s">
        <v>09:00:23</v>
        <stp/>
        <stp>QUOTE</stp>
        <stp>8186</stp>
        <stp/>
        <stp>高値時刻</stp>
        <tr r="I23" s="2"/>
      </tp>
    </main>
    <main first="oson2.rtdserver">
      <tp>
        <v>600</v>
        <stp/>
        <stp>QUOTE</stp>
        <stp>3667</stp>
        <stp/>
        <stp>安値</stp>
        <tr r="J17" s="2"/>
      </tp>
      <tp>
        <v>316</v>
        <stp/>
        <stp>QUOTE</stp>
        <stp>4657</stp>
        <stp/>
        <stp>安値</stp>
        <tr r="J5" s="2"/>
      </tp>
      <tp>
        <v>2581</v>
        <stp/>
        <stp>QUOTE</stp>
        <stp>1691</stp>
        <stp/>
        <stp>安値</stp>
        <tr r="J4" s="2"/>
      </tp>
      <tp>
        <v>4960</v>
        <stp/>
        <stp>QUOTE</stp>
        <stp>6572</stp>
        <stp/>
        <stp>安値</stp>
        <tr r="J6" s="2"/>
      </tp>
      <tp>
        <v>3410</v>
        <stp/>
        <stp>QUOTE</stp>
        <stp>4592</stp>
        <stp/>
        <stp>安値</stp>
        <tr r="J3" s="2"/>
      </tp>
      <tp>
        <v>1047</v>
        <stp/>
        <stp>QUOTE</stp>
        <stp>4423</stp>
        <stp/>
        <stp>安値</stp>
        <tr r="J16" s="2"/>
      </tp>
      <tp>
        <v>1788</v>
        <stp/>
        <stp>QUOTE</stp>
        <stp>4421</stp>
        <stp/>
        <stp>安値</stp>
        <tr r="J19" s="2"/>
      </tp>
      <tp>
        <v>1325</v>
        <stp/>
        <stp>QUOTE</stp>
        <stp>2410</stp>
        <stp/>
        <stp>安値</stp>
        <tr r="J7" s="2"/>
      </tp>
      <tp>
        <v>3660</v>
        <stp/>
        <stp>QUOTE</stp>
        <stp>4387</stp>
        <stp/>
        <stp>安値</stp>
        <tr r="J11" s="2"/>
      </tp>
      <tp>
        <v>972</v>
        <stp/>
        <stp>QUOTE</stp>
        <stp>6264</stp>
        <stp/>
        <stp>安値</stp>
        <tr r="J8" s="2"/>
      </tp>
      <tp>
        <v>39</v>
        <stp/>
        <stp>QUOTE</stp>
        <stp>8107</stp>
        <stp/>
        <stp>安値</stp>
        <tr r="J20" s="2"/>
      </tp>
      <tp>
        <v>273</v>
        <stp/>
        <stp>QUOTE</stp>
        <stp>8186</stp>
        <stp/>
        <stp>安値</stp>
        <tr r="J23" s="2"/>
      </tp>
      <tp>
        <v>4140</v>
        <stp/>
        <stp>QUOTE</stp>
        <stp>6182</stp>
        <stp/>
        <stp>安値</stp>
        <tr r="J12" s="2"/>
      </tp>
      <tp>
        <v>2194</v>
        <stp/>
        <stp>QUOTE</stp>
        <stp>6033</stp>
        <stp/>
        <stp>安値</stp>
        <tr r="J24" s="2"/>
      </tp>
      <tp>
        <v>1731</v>
        <stp/>
        <stp>QUOTE</stp>
        <stp>6099</stp>
        <stp/>
        <stp>安値</stp>
        <tr r="J22" s="2"/>
      </tp>
      <tp>
        <v>2353</v>
        <stp/>
        <stp>QUOTE</stp>
        <stp>3091</stp>
        <stp/>
        <stp>安値</stp>
        <tr r="J18" s="2"/>
      </tp>
      <tp>
        <v>8</v>
        <stp/>
        <stp>QUOTE</stp>
        <stp>8918</stp>
        <stp/>
        <stp>安値</stp>
        <tr r="J9" s="2"/>
      </tp>
      <tp>
        <v>3865</v>
        <stp/>
        <stp>QUOTE</stp>
        <stp>3994</stp>
        <stp/>
        <stp>安値</stp>
        <tr r="J21" s="2"/>
      </tp>
      <tp>
        <v>1538</v>
        <stp/>
        <stp>QUOTE</stp>
        <stp>6875</stp>
        <stp/>
        <stp>安値</stp>
        <tr r="J15" s="2"/>
      </tp>
      <tp>
        <v>1105</v>
        <stp/>
        <stp>QUOTE</stp>
        <stp>3835</stp>
        <stp/>
        <stp>安値</stp>
        <tr r="J10" s="2"/>
      </tp>
    </main>
    <main first="oson2.rtdserver2">
      <tp t="e">
        <v>#N/A</v>
        <stp/>
        <stp>Sheet1</stp>
        <stp>=RANKING_M("値下り率(前日終値)","銘柄CD","10",B15)</stp>
        <tr r="B13" s="2"/>
      </tp>
    </main>
    <main first="oson2.rtdserver">
      <tp>
        <v>704</v>
        <stp/>
        <stp>QUOTE</stp>
        <stp>3667</stp>
        <stp/>
        <stp>高値</stp>
        <tr r="H17" s="2"/>
      </tp>
      <tp>
        <v>384</v>
        <stp/>
        <stp>QUOTE</stp>
        <stp>4657</stp>
        <stp/>
        <stp>高値</stp>
        <tr r="H5" s="2"/>
      </tp>
      <tp>
        <v>3450</v>
        <stp/>
        <stp>QUOTE</stp>
        <stp>1691</stp>
        <stp/>
        <stp>高値</stp>
        <tr r="H4" s="2"/>
      </tp>
    </main>
    <main first="oson2.rtdserver2">
      <tp t="e">
        <v>#N/A</v>
        <stp/>
        <stp>Sheet1</stp>
        <stp>=RANKING_M("値上り率(前日終値)","銘柄CD","10",B3)</stp>
        <tr r="B1" s="2"/>
      </tp>
    </main>
    <main first="oson2.rtdserver">
      <tp>
        <v>1097</v>
        <stp/>
        <stp>QUOTE</stp>
        <stp>4423</stp>
        <stp/>
        <stp>高値</stp>
        <tr r="H16" s="2"/>
      </tp>
      <tp>
        <v>2048</v>
        <stp/>
        <stp>QUOTE</stp>
        <stp>4421</stp>
        <stp/>
        <stp>高値</stp>
        <tr r="H19" s="2"/>
      </tp>
      <tp>
        <v>1478</v>
        <stp/>
        <stp>QUOTE</stp>
        <stp>2410</stp>
        <stp/>
        <stp>高値</stp>
        <tr r="H7" s="2"/>
      </tp>
      <tp>
        <v>5360</v>
        <stp/>
        <stp>QUOTE</stp>
        <stp>6572</stp>
        <stp/>
        <stp>高値</stp>
        <tr r="H6" s="2"/>
      </tp>
      <tp>
        <v>4010</v>
        <stp/>
        <stp>QUOTE</stp>
        <stp>4592</stp>
        <stp/>
        <stp>高値</stp>
        <tr r="H3" s="2"/>
      </tp>
      <tp>
        <v>1121</v>
        <stp/>
        <stp>QUOTE</stp>
        <stp>6264</stp>
        <stp/>
        <stp>高値</stp>
        <tr r="H8" s="2"/>
      </tp>
      <tp>
        <v>4340</v>
        <stp/>
        <stp>QUOTE</stp>
        <stp>4387</stp>
        <stp/>
        <stp>高値</stp>
        <tr r="H11" s="2"/>
      </tp>
      <tp>
        <v>2337</v>
        <stp/>
        <stp>QUOTE</stp>
        <stp>6033</stp>
        <stp/>
        <stp>高値</stp>
        <tr r="H24" s="2"/>
      </tp>
      <tp>
        <v>1850</v>
        <stp/>
        <stp>QUOTE</stp>
        <stp>6099</stp>
        <stp/>
        <stp>高値</stp>
        <tr r="H22" s="2"/>
      </tp>
      <tp>
        <v>2480</v>
        <stp/>
        <stp>QUOTE</stp>
        <stp>3091</stp>
        <stp/>
        <stp>高値</stp>
        <tr r="H18" s="2"/>
      </tp>
      <tp>
        <v>49</v>
        <stp/>
        <stp>QUOTE</stp>
        <stp>8107</stp>
        <stp/>
        <stp>高値</stp>
        <tr r="H20" s="2"/>
      </tp>
      <tp>
        <v>299</v>
        <stp/>
        <stp>QUOTE</stp>
        <stp>8186</stp>
        <stp/>
        <stp>高値</stp>
        <tr r="H23" s="2"/>
      </tp>
      <tp>
        <v>4700</v>
        <stp/>
        <stp>QUOTE</stp>
        <stp>6182</stp>
        <stp/>
        <stp>高値</stp>
        <tr r="H12" s="2"/>
      </tp>
      <tp>
        <v>1949</v>
        <stp/>
        <stp>QUOTE</stp>
        <stp>6875</stp>
        <stp/>
        <stp>高値</stp>
        <tr r="H15" s="2"/>
      </tp>
      <tp>
        <v>1270</v>
        <stp/>
        <stp>QUOTE</stp>
        <stp>3835</stp>
        <stp/>
        <stp>高値</stp>
        <tr r="H10" s="2"/>
      </tp>
      <tp>
        <v>9</v>
        <stp/>
        <stp>QUOTE</stp>
        <stp>8918</stp>
        <stp/>
        <stp>高値</stp>
        <tr r="H9" s="2"/>
      </tp>
      <tp>
        <v>4240</v>
        <stp/>
        <stp>QUOTE</stp>
        <stp>3994</stp>
        <stp/>
        <stp>高値</stp>
        <tr r="H21" s="2"/>
      </tp>
      <tp>
        <v>621</v>
        <stp/>
        <stp>QUOTE</stp>
        <stp>3667</stp>
        <stp/>
        <stp>現在値</stp>
        <tr r="C17" s="2"/>
      </tp>
      <tp>
        <v>1103</v>
        <stp/>
        <stp>QUOTE</stp>
        <stp>6264</stp>
        <stp/>
        <stp>現在値</stp>
        <tr r="C8" s="2"/>
      </tp>
      <tp>
        <v>5360</v>
        <stp/>
        <stp>QUOTE</stp>
        <stp>6572</stp>
        <stp/>
        <stp>現在値</stp>
        <tr r="C6" s="2"/>
      </tp>
      <tp>
        <v>1538</v>
        <stp/>
        <stp>QUOTE</stp>
        <stp>6875</stp>
        <stp/>
        <stp>現在値</stp>
        <tr r="C15" s="2"/>
      </tp>
      <tp>
        <v>361</v>
        <stp/>
        <stp>QUOTE</stp>
        <stp>4657</stp>
        <stp/>
        <stp>現在値</stp>
        <tr r="C5" s="2"/>
      </tp>
      <tp>
        <v>1094</v>
        <stp/>
        <stp>QUOTE</stp>
        <stp>4423</stp>
        <stp/>
        <stp>現在値</stp>
        <tr r="C16" s="2"/>
      </tp>
      <tp>
        <v>1815</v>
        <stp/>
        <stp>QUOTE</stp>
        <stp>4421</stp>
        <stp/>
        <stp>現在値</stp>
        <tr r="C19" s="2"/>
      </tp>
      <tp>
        <v>2231</v>
        <stp/>
        <stp>QUOTE</stp>
        <stp>6033</stp>
        <stp/>
        <stp>現在値</stp>
        <tr r="C24" s="2"/>
      </tp>
      <tp>
        <v>1198</v>
        <stp/>
        <stp>QUOTE</stp>
        <stp>3835</stp>
        <stp/>
        <stp>現在値</stp>
        <tr r="C10" s="2"/>
      </tp>
      <tp>
        <v>42</v>
        <stp/>
        <stp>QUOTE</stp>
        <stp>8107</stp>
        <stp/>
        <stp>現在値</stp>
        <tr r="C20" s="2"/>
      </tp>
      <tp>
        <v>1394</v>
        <stp/>
        <stp>QUOTE</stp>
        <stp>2410</stp>
        <stp/>
        <stp>現在値</stp>
        <tr r="C7" s="2"/>
      </tp>
      <tp>
        <v>9</v>
        <stp/>
        <stp>QUOTE</stp>
        <stp>8918</stp>
        <stp/>
        <stp>現在値</stp>
        <tr r="C9" s="2"/>
      </tp>
      <tp>
        <v>4615</v>
        <stp/>
        <stp>QUOTE</stp>
        <stp>6182</stp>
        <stp/>
        <stp>現在値</stp>
        <tr r="C12" s="2"/>
      </tp>
      <tp>
        <v>4150</v>
        <stp/>
        <stp>QUOTE</stp>
        <stp>4387</stp>
        <stp/>
        <stp>現在値</stp>
        <tr r="C11" s="2"/>
      </tp>
      <tp>
        <v>278</v>
        <stp/>
        <stp>QUOTE</stp>
        <stp>8186</stp>
        <stp/>
        <stp>現在値</stp>
        <tr r="C23" s="2"/>
      </tp>
      <tp>
        <v>4010</v>
        <stp/>
        <stp>QUOTE</stp>
        <stp>4592</stp>
        <stp/>
        <stp>現在値</stp>
        <tr r="C3" s="2"/>
      </tp>
      <tp>
        <v>2981</v>
        <stp/>
        <stp>QUOTE</stp>
        <stp>1691</stp>
        <stp/>
        <stp>現在値</stp>
        <tr r="C4" s="2"/>
      </tp>
      <tp>
        <v>2356</v>
        <stp/>
        <stp>QUOTE</stp>
        <stp>3091</stp>
        <stp/>
        <stp>現在値</stp>
        <tr r="C18" s="2"/>
      </tp>
      <tp>
        <v>3870</v>
        <stp/>
        <stp>QUOTE</stp>
        <stp>3994</stp>
        <stp/>
        <stp>現在値</stp>
        <tr r="C21" s="2"/>
      </tp>
      <tp>
        <v>1759</v>
        <stp/>
        <stp>QUOTE</stp>
        <stp>6099</stp>
        <stp/>
        <stp>現在値</stp>
        <tr r="C22" s="2"/>
      </tp>
      <tp t="s">
        <v>-20.64%</v>
        <stp/>
        <stp>QUOTE</stp>
        <stp>6875</stp>
        <stp/>
        <stp>前日比率</stp>
        <tr r="D15" s="2"/>
      </tp>
      <tp t="s">
        <v>12.17%</v>
        <stp/>
        <stp>QUOTE</stp>
        <stp>3835</stp>
        <stp/>
        <stp>前日比率</stp>
        <tr r="D10" s="2"/>
      </tp>
      <tp t="s">
        <v>13.59%</v>
        <stp/>
        <stp>QUOTE</stp>
        <stp>6264</stp>
        <stp/>
        <stp>前日比率</stp>
        <tr r="D8" s="2"/>
      </tp>
      <tp t="s">
        <v>-8.08%</v>
        <stp/>
        <stp>QUOTE</stp>
        <stp>3994</stp>
        <stp/>
        <stp>前日比率</stp>
        <tr r="D21" s="2"/>
      </tp>
    </main>
    <main first="oson2.rtdserver">
      <tp t="s">
        <v>-8.70%</v>
        <stp/>
        <stp>QUOTE</stp>
        <stp>8107</stp>
        <stp/>
        <stp>前日比率</stp>
        <tr r="D20" s="2"/>
      </tp>
      <tp t="s">
        <v>16.45%</v>
        <stp/>
        <stp>QUOTE</stp>
        <stp>4657</stp>
        <stp/>
        <stp>前日比率</stp>
        <tr r="D5" s="2"/>
      </tp>
      <tp t="s">
        <v>12.16%</v>
        <stp/>
        <stp>QUOTE</stp>
        <stp>4387</stp>
        <stp/>
        <stp>前日比率</stp>
        <tr r="D11" s="2"/>
      </tp>
      <tp t="s">
        <v>-12.16%</v>
        <stp/>
        <stp>QUOTE</stp>
        <stp>3667</stp>
        <stp/>
        <stp>前日比率</stp>
        <tr r="D17" s="2"/>
      </tp>
      <tp t="s">
        <v>-7.64%</v>
        <stp/>
        <stp>QUOTE</stp>
        <stp>8186</stp>
        <stp/>
        <stp>前日比率</stp>
        <tr r="D23" s="2"/>
      </tp>
      <tp>
        <v>1760</v>
        <stp/>
        <stp>QUOTE</stp>
        <stp>6099</stp>
        <stp/>
        <stp>売気配値</stp>
        <tr r="F22" s="2"/>
      </tp>
      <tp>
        <v>1758</v>
        <stp/>
        <stp>QUOTE</stp>
        <stp>6099</stp>
        <stp/>
        <stp>買気配値</stp>
        <tr r="E22" s="2"/>
      </tp>
      <tp t="s">
        <v>28.4%</v>
        <stp/>
        <stp>QUOTE</stp>
        <stp>8918</stp>
        <stp/>
        <stp>買付強度</stp>
        <tr r="G9" s="2"/>
      </tp>
      <tp t="s">
        <v>-9.39%</v>
        <stp/>
        <stp>QUOTE</stp>
        <stp>4421</stp>
        <stp/>
        <stp>前日比率</stp>
        <tr r="D19" s="2"/>
      </tp>
      <tp t="s">
        <v>-9.90%</v>
        <stp/>
        <stp>QUOTE</stp>
        <stp>3091</stp>
        <stp/>
        <stp>前日比率</stp>
        <tr r="D18" s="2"/>
      </tp>
      <tp t="s">
        <v>18.53%</v>
        <stp/>
        <stp>QUOTE</stp>
        <stp>1691</stp>
        <stp/>
        <stp>前日比率</stp>
        <tr r="D4" s="2"/>
      </tp>
      <tp>
        <v>9</v>
        <stp/>
        <stp>QUOTE</stp>
        <stp>8918</stp>
        <stp/>
        <stp>売気配値</stp>
        <tr r="F9" s="2"/>
      </tp>
      <tp>
        <v>8</v>
        <stp/>
        <stp>QUOTE</stp>
        <stp>8918</stp>
        <stp/>
        <stp>買気配値</stp>
        <tr r="E9" s="2"/>
      </tp>
      <tp t="s">
        <v>39.25%</v>
        <stp/>
        <stp>QUOTE</stp>
        <stp>6099</stp>
        <stp/>
        <stp>買付強度</stp>
        <tr r="G22" s="2"/>
      </tp>
      <tp t="s">
        <v>13.89%</v>
        <stp/>
        <stp>QUOTE</stp>
        <stp>2410</stp>
        <stp/>
        <stp>前日比率</stp>
        <tr r="D7" s="2"/>
      </tp>
      <tp t="s">
        <v>-6.69%</v>
        <stp/>
        <stp>QUOTE</stp>
        <stp>6033</stp>
        <stp/>
        <stp>前日比率</stp>
        <tr r="D24" s="2"/>
      </tp>
      <tp t="s">
        <v>-18.78%</v>
        <stp/>
        <stp>QUOTE</stp>
        <stp>4423</stp>
        <stp/>
        <stp>前日比率</stp>
        <tr r="D16" s="2"/>
      </tp>
      <tp t="s">
        <v>15.15%</v>
        <stp/>
        <stp>QUOTE</stp>
        <stp>6572</stp>
        <stp/>
        <stp>前日比率</stp>
        <tr r="D6" s="2"/>
      </tp>
      <tp t="s">
        <v>11.61%</v>
        <stp/>
        <stp>QUOTE</stp>
        <stp>6182</stp>
        <stp/>
        <stp>前日比率</stp>
        <tr r="D12" s="2"/>
      </tp>
      <tp t="s">
        <v>21.15%</v>
        <stp/>
        <stp>QUOTE</stp>
        <stp>4592</stp>
        <stp/>
        <stp>前日比率</stp>
        <tr r="D3" s="2"/>
      </tp>
      <tp>
        <v>1538</v>
        <stp/>
        <stp>QUOTE</stp>
        <stp>6875</stp>
        <stp/>
        <stp>売気配値</stp>
        <tr r="F15" s="2"/>
      </tp>
      <tp>
        <v>1538</v>
        <stp/>
        <stp>QUOTE</stp>
        <stp>6875</stp>
        <stp/>
        <stp>買気配値</stp>
        <tr r="E15" s="2"/>
      </tp>
      <tp>
        <v>1200</v>
        <stp/>
        <stp>QUOTE</stp>
        <stp>3835</stp>
        <stp/>
        <stp>売気配値</stp>
        <tr r="F10" s="2"/>
      </tp>
      <tp>
        <v>1198</v>
        <stp/>
        <stp>QUOTE</stp>
        <stp>3835</stp>
        <stp/>
        <stp>買気配値</stp>
        <tr r="E10" s="2"/>
      </tp>
      <tp t="s">
        <v>48.88%</v>
        <stp/>
        <stp>QUOTE</stp>
        <stp>3994</stp>
        <stp/>
        <stp>買付強度</stp>
        <tr r="G21" s="2"/>
      </tp>
      <tp t="s">
        <v>56.92%</v>
        <stp/>
        <stp>QUOTE</stp>
        <stp>6264</stp>
        <stp/>
        <stp>買付強度</stp>
        <tr r="G8" s="2"/>
      </tp>
      <tp>
        <v>1104</v>
        <stp/>
        <stp>QUOTE</stp>
        <stp>6264</stp>
        <stp/>
        <stp>売気配値</stp>
        <tr r="F8" s="2"/>
      </tp>
      <tp>
        <v>1103</v>
        <stp/>
        <stp>QUOTE</stp>
        <stp>6264</stp>
        <stp/>
        <stp>買気配値</stp>
        <tr r="E8" s="2"/>
      </tp>
      <tp>
        <v>3870</v>
        <stp/>
        <stp>QUOTE</stp>
        <stp>3994</stp>
        <stp/>
        <stp>売気配値</stp>
        <tr r="F21" s="2"/>
      </tp>
      <tp>
        <v>3865</v>
        <stp/>
        <stp>QUOTE</stp>
        <stp>3994</stp>
        <stp/>
        <stp>買気配値</stp>
        <tr r="E21" s="2"/>
      </tp>
      <tp t="s">
        <v>54.03%</v>
        <stp/>
        <stp>QUOTE</stp>
        <stp>3835</stp>
        <stp/>
        <stp>買付強度</stp>
        <tr r="G10" s="2"/>
      </tp>
      <tp t="s">
        <v>39.61%</v>
        <stp/>
        <stp>QUOTE</stp>
        <stp>6875</stp>
        <stp/>
        <stp>買付強度</stp>
        <tr r="G15" s="2"/>
      </tp>
      <tp>
        <v>362</v>
        <stp/>
        <stp>QUOTE</stp>
        <stp>4657</stp>
        <stp/>
        <stp>売気配値</stp>
        <tr r="F5" s="2"/>
      </tp>
      <tp>
        <v>4170</v>
        <stp/>
        <stp>QUOTE</stp>
        <stp>4387</stp>
        <stp/>
        <stp>売気配値</stp>
        <tr r="F11" s="2"/>
      </tp>
      <tp>
        <v>4135</v>
        <stp/>
        <stp>QUOTE</stp>
        <stp>4387</stp>
        <stp/>
        <stp>買気配値</stp>
        <tr r="E11" s="2"/>
      </tp>
      <tp>
        <v>361</v>
        <stp/>
        <stp>QUOTE</stp>
        <stp>4657</stp>
        <stp/>
        <stp>買気配値</stp>
        <tr r="E5" s="2"/>
      </tp>
      <tp>
        <v>622</v>
        <stp/>
        <stp>QUOTE</stp>
        <stp>3667</stp>
        <stp/>
        <stp>売気配値</stp>
        <tr r="F17" s="2"/>
      </tp>
      <tp>
        <v>621</v>
        <stp/>
        <stp>QUOTE</stp>
        <stp>3667</stp>
        <stp/>
        <stp>買気配値</stp>
        <tr r="E17" s="2"/>
      </tp>
      <tp>
        <v>43</v>
        <stp/>
        <stp>QUOTE</stp>
        <stp>8107</stp>
        <stp/>
        <stp>売気配値</stp>
        <tr r="F20" s="2"/>
      </tp>
      <tp>
        <v>42</v>
        <stp/>
        <stp>QUOTE</stp>
        <stp>8107</stp>
        <stp/>
        <stp>買気配値</stp>
        <tr r="E20" s="2"/>
      </tp>
      <tp t="s">
        <v>39.27%</v>
        <stp/>
        <stp>QUOTE</stp>
        <stp>8186</stp>
        <stp/>
        <stp>買付強度</stp>
        <tr r="G23" s="2"/>
      </tp>
      <tp>
        <v>278</v>
        <stp/>
        <stp>QUOTE</stp>
        <stp>8186</stp>
        <stp/>
        <stp>売気配値</stp>
        <tr r="F23" s="2"/>
      </tp>
      <tp>
        <v>277</v>
        <stp/>
        <stp>QUOTE</stp>
        <stp>8186</stp>
        <stp/>
        <stp>買気配値</stp>
        <tr r="E23" s="2"/>
      </tp>
      <tp t="s">
        <v>39.17%</v>
        <stp/>
        <stp>QUOTE</stp>
        <stp>3667</stp>
        <stp/>
        <stp>買付強度</stp>
        <tr r="G17" s="2"/>
      </tp>
      <tp t="s">
        <v>54.64%</v>
        <stp/>
        <stp>QUOTE</stp>
        <stp>4387</stp>
        <stp/>
        <stp>買付強度</stp>
        <tr r="G11" s="2"/>
      </tp>
      <tp t="s">
        <v>49.7%</v>
        <stp/>
        <stp>QUOTE</stp>
        <stp>4657</stp>
        <stp/>
        <stp>買付強度</stp>
        <tr r="G5" s="2"/>
      </tp>
      <tp t="s">
        <v>44.32%</v>
        <stp/>
        <stp>QUOTE</stp>
        <stp>8107</stp>
        <stp/>
        <stp>買付強度</stp>
        <tr r="G20" s="2"/>
      </tp>
      <tp>
        <v>1827</v>
        <stp/>
        <stp>QUOTE</stp>
        <stp>4421</stp>
        <stp/>
        <stp>売気配値</stp>
        <tr r="F19" s="2"/>
      </tp>
      <tp>
        <v>1815</v>
        <stp/>
        <stp>QUOTE</stp>
        <stp>4421</stp>
        <stp/>
        <stp>買気配値</stp>
        <tr r="E19" s="2"/>
      </tp>
      <tp>
        <v>2999</v>
        <stp/>
        <stp>QUOTE</stp>
        <stp>1691</stp>
        <stp/>
        <stp>売気配値</stp>
        <tr r="F4" s="2"/>
      </tp>
      <tp>
        <v>2588</v>
        <stp/>
        <stp>QUOTE</stp>
        <stp>1691</stp>
        <stp/>
        <stp>買気配値</stp>
        <tr r="E4" s="2"/>
      </tp>
      <tp>
        <v>2356</v>
        <stp/>
        <stp>QUOTE</stp>
        <stp>3091</stp>
        <stp/>
        <stp>売気配値</stp>
        <tr r="F18" s="2"/>
      </tp>
      <tp>
        <v>2355</v>
        <stp/>
        <stp>QUOTE</stp>
        <stp>3091</stp>
        <stp/>
        <stp>買気配値</stp>
        <tr r="E18" s="2"/>
      </tp>
      <tp t="s">
        <v>44.9%</v>
        <stp/>
        <stp>QUOTE</stp>
        <stp>2410</stp>
        <stp/>
        <stp>買付強度</stp>
        <tr r="G7" s="2"/>
      </tp>
      <tp t="s">
        <v>-7.95%</v>
        <stp/>
        <stp>QUOTE</stp>
        <stp>6099</stp>
        <stp/>
        <stp>前日比率</stp>
        <tr r="D22" s="2"/>
      </tp>
      <tp>
        <v>1395</v>
        <stp/>
        <stp>QUOTE</stp>
        <stp>2410</stp>
        <stp/>
        <stp>売気配値</stp>
        <tr r="F7" s="2"/>
      </tp>
      <tp>
        <v>1392</v>
        <stp/>
        <stp>QUOTE</stp>
        <stp>2410</stp>
        <stp/>
        <stp>買気配値</stp>
        <tr r="E7" s="2"/>
      </tp>
      <tp t="s">
        <v>40.17%</v>
        <stp/>
        <stp>QUOTE</stp>
        <stp>1691</stp>
        <stp/>
        <stp>買付強度</stp>
        <tr r="G4" s="2"/>
      </tp>
      <tp t="s">
        <v>45.59%</v>
        <stp/>
        <stp>QUOTE</stp>
        <stp>3091</stp>
        <stp/>
        <stp>買付強度</stp>
        <tr r="G18" s="2"/>
      </tp>
      <tp t="s">
        <v>33.29%</v>
        <stp/>
        <stp>QUOTE</stp>
        <stp>4421</stp>
        <stp/>
        <stp>買付強度</stp>
        <tr r="G19" s="2"/>
      </tp>
      <tp t="s">
        <v>12.50%</v>
        <stp/>
        <stp>QUOTE</stp>
        <stp>8918</stp>
        <stp/>
        <stp>前日比率</stp>
        <tr r="D9" s="2"/>
      </tp>
      <tp>
        <v>1094</v>
        <stp/>
        <stp>QUOTE</stp>
        <stp>4423</stp>
        <stp/>
        <stp>売気配値</stp>
        <tr r="F16" s="2"/>
      </tp>
      <tp>
        <v>1092</v>
        <stp/>
        <stp>QUOTE</stp>
        <stp>4423</stp>
        <stp/>
        <stp>買気配値</stp>
        <tr r="E16" s="2"/>
      </tp>
      <tp>
        <v>2233</v>
        <stp/>
        <stp>QUOTE</stp>
        <stp>6033</stp>
        <stp/>
        <stp>売気配値</stp>
        <tr r="F24" s="2"/>
      </tp>
      <tp>
        <v>2231</v>
        <stp/>
        <stp>QUOTE</stp>
        <stp>6033</stp>
        <stp/>
        <stp>買気配値</stp>
        <tr r="E24" s="2"/>
      </tp>
      <tp t="s">
        <v>60.16%</v>
        <stp/>
        <stp>QUOTE</stp>
        <stp>4592</stp>
        <stp/>
        <stp>買付強度</stp>
        <tr r="G3" s="2"/>
      </tp>
      <tp t="s">
        <v>48.8%</v>
        <stp/>
        <stp>QUOTE</stp>
        <stp>6182</stp>
        <stp/>
        <stp>買付強度</stp>
        <tr r="G12" s="2"/>
      </tp>
      <tp t="s">
        <v>57.6%</v>
        <stp/>
        <stp>QUOTE</stp>
        <stp>6572</stp>
        <stp/>
        <stp>買付強度</stp>
        <tr r="G6" s="2"/>
      </tp>
      <tp>
        <v>4010</v>
        <stp/>
        <stp>QUOTE</stp>
        <stp>4592</stp>
        <stp/>
        <stp>売気配値</stp>
        <tr r="F3" s="2"/>
      </tp>
      <tp>
        <v>4010</v>
        <stp/>
        <stp>QUOTE</stp>
        <stp>4592</stp>
        <stp/>
        <stp>買気配値</stp>
        <tr r="E3" s="2"/>
      </tp>
      <tp>
        <v>5360</v>
        <stp/>
        <stp>QUOTE</stp>
        <stp>6572</stp>
        <stp/>
        <stp>売気配値</stp>
        <tr r="F6" s="2"/>
      </tp>
      <tp>
        <v>4620</v>
        <stp/>
        <stp>QUOTE</stp>
        <stp>6182</stp>
        <stp/>
        <stp>売気配値</stp>
        <tr r="F12" s="2"/>
      </tp>
      <tp>
        <v>4615</v>
        <stp/>
        <stp>QUOTE</stp>
        <stp>6182</stp>
        <stp/>
        <stp>買気配値</stp>
        <tr r="E12" s="2"/>
      </tp>
      <tp>
        <v>5360</v>
        <stp/>
        <stp>QUOTE</stp>
        <stp>6572</stp>
        <stp/>
        <stp>買気配値</stp>
        <tr r="E6" s="2"/>
      </tp>
      <tp t="s">
        <v>23.27%</v>
        <stp/>
        <stp>QUOTE</stp>
        <stp>4423</stp>
        <stp/>
        <stp>買付強度</stp>
        <tr r="G16" s="2"/>
      </tp>
      <tp t="s">
        <v>33.76%</v>
        <stp/>
        <stp>QUOTE</stp>
        <stp>6033</stp>
        <stp/>
        <stp>買付強度</stp>
        <tr r="G24" s="2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AddIn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QUOTE"/>
      <definedName name="RANKING_M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4"/>
  <sheetViews>
    <sheetView tabSelected="1" workbookViewId="0">
      <selection activeCell="N18" sqref="N18"/>
    </sheetView>
  </sheetViews>
  <sheetFormatPr defaultColWidth="9" defaultRowHeight="13.5"/>
  <cols>
    <col min="1" max="1" width="6.375" style="1" customWidth="1"/>
    <col min="2" max="2" width="8.625" style="1" customWidth="1"/>
    <col min="3" max="5" width="9" style="1"/>
    <col min="6" max="6" width="11.5" style="1" customWidth="1"/>
    <col min="7" max="16384" width="9" style="1"/>
  </cols>
  <sheetData>
    <row r="1" spans="1:11">
      <c r="B1" s="1" t="str">
        <f>[1]!RANKING_M("値上り率(前日終値)","銘柄CD","10",B3)</f>
        <v>RANKING_M("値上り率(前日終値)","銘柄CD","10",B3)</v>
      </c>
      <c r="F1" s="7">
        <v>0.6229513888888889</v>
      </c>
    </row>
    <row r="2" spans="1:11">
      <c r="A2" s="6" t="s">
        <v>1</v>
      </c>
      <c r="B2" s="6" t="s">
        <v>0</v>
      </c>
      <c r="C2" s="5" t="s">
        <v>4</v>
      </c>
      <c r="D2" s="5" t="s">
        <v>2</v>
      </c>
      <c r="E2" s="5" t="s">
        <v>5</v>
      </c>
      <c r="F2" s="5" t="s">
        <v>6</v>
      </c>
      <c r="G2" s="5" t="s">
        <v>3</v>
      </c>
      <c r="H2" s="5" t="s">
        <v>7</v>
      </c>
      <c r="I2" s="5" t="s">
        <v>8</v>
      </c>
      <c r="J2" s="5" t="s">
        <v>9</v>
      </c>
      <c r="K2" s="5" t="s">
        <v>10</v>
      </c>
    </row>
    <row r="3" spans="1:11">
      <c r="A3" s="2">
        <v>1</v>
      </c>
      <c r="B3" s="3">
        <v>4592</v>
      </c>
      <c r="C3" s="4">
        <f>[1]!QUOTE($B3,"",C$2)</f>
        <v>4010</v>
      </c>
      <c r="D3" s="4" t="str">
        <f>[1]!QUOTE($B3,"",D$2)</f>
        <v>21.15%</v>
      </c>
      <c r="E3" s="4">
        <f>[1]!QUOTE($B3,"",E$2)</f>
        <v>4010</v>
      </c>
      <c r="F3" s="4">
        <f>[1]!QUOTE($B3,"",F$2)</f>
        <v>4010</v>
      </c>
      <c r="G3" s="4" t="str">
        <f>[1]!QUOTE($B3,"",G$2)</f>
        <v>60.16%</v>
      </c>
      <c r="H3" s="4">
        <f>[1]!QUOTE($B3,"",H$2)</f>
        <v>4010</v>
      </c>
      <c r="I3" s="4" t="str">
        <f>[1]!QUOTE($B3,"",I$2)</f>
        <v>11:29:44</v>
      </c>
      <c r="J3" s="4">
        <f>[1]!QUOTE($B3,"",J$2)</f>
        <v>3410</v>
      </c>
      <c r="K3" s="4" t="str">
        <f>[1]!QUOTE($B3,"",K$2)</f>
        <v>10:28:31</v>
      </c>
    </row>
    <row r="4" spans="1:11">
      <c r="A4" s="2">
        <v>2</v>
      </c>
      <c r="B4" s="3">
        <v>1691</v>
      </c>
      <c r="C4" s="4">
        <f>[1]!QUOTE($B4,"",C$2)</f>
        <v>2981</v>
      </c>
      <c r="D4" s="4" t="str">
        <f>[1]!QUOTE($B4,"",D$2)</f>
        <v>18.53%</v>
      </c>
      <c r="E4" s="4">
        <f>[1]!QUOTE($B4,"",E$2)</f>
        <v>2588</v>
      </c>
      <c r="F4" s="4">
        <f>[1]!QUOTE($B4,"",F$2)</f>
        <v>2999</v>
      </c>
      <c r="G4" s="4" t="str">
        <f>[1]!QUOTE($B4,"",G$2)</f>
        <v>40.17%</v>
      </c>
      <c r="H4" s="4">
        <f>[1]!QUOTE($B4,"",H$2)</f>
        <v>3450</v>
      </c>
      <c r="I4" s="4" t="str">
        <f>[1]!QUOTE($B4,"",I$2)</f>
        <v>10:39:44</v>
      </c>
      <c r="J4" s="4">
        <f>[1]!QUOTE($B4,"",J$2)</f>
        <v>2581</v>
      </c>
      <c r="K4" s="4" t="str">
        <f>[1]!QUOTE($B4,"",K$2)</f>
        <v>11:22:32</v>
      </c>
    </row>
    <row r="5" spans="1:11">
      <c r="A5" s="2">
        <v>3</v>
      </c>
      <c r="B5" s="3">
        <v>4657</v>
      </c>
      <c r="C5" s="4">
        <f>[1]!QUOTE($B5,"",C$2)</f>
        <v>361</v>
      </c>
      <c r="D5" s="4" t="str">
        <f>[1]!QUOTE($B5,"",D$2)</f>
        <v>16.45%</v>
      </c>
      <c r="E5" s="4">
        <f>[1]!QUOTE($B5,"",E$2)</f>
        <v>361</v>
      </c>
      <c r="F5" s="4">
        <f>[1]!QUOTE($B5,"",F$2)</f>
        <v>362</v>
      </c>
      <c r="G5" s="4" t="str">
        <f>[1]!QUOTE($B5,"",G$2)</f>
        <v>49.7%</v>
      </c>
      <c r="H5" s="4">
        <f>[1]!QUOTE($B5,"",H$2)</f>
        <v>384</v>
      </c>
      <c r="I5" s="4" t="str">
        <f>[1]!QUOTE($B5,"",I$2)</f>
        <v>11:21:28</v>
      </c>
      <c r="J5" s="4">
        <f>[1]!QUOTE($B5,"",J$2)</f>
        <v>316</v>
      </c>
      <c r="K5" s="4" t="str">
        <f>[1]!QUOTE($B5,"",K$2)</f>
        <v>09:08:31</v>
      </c>
    </row>
    <row r="6" spans="1:11">
      <c r="A6" s="2">
        <v>4</v>
      </c>
      <c r="B6" s="3">
        <v>6572</v>
      </c>
      <c r="C6" s="4">
        <f>[1]!QUOTE($B6,"",C$2)</f>
        <v>5360</v>
      </c>
      <c r="D6" s="4" t="str">
        <f>[1]!QUOTE($B6,"",D$2)</f>
        <v>15.15%</v>
      </c>
      <c r="E6" s="4">
        <f>[1]!QUOTE($B6,"",E$2)</f>
        <v>5360</v>
      </c>
      <c r="F6" s="4">
        <f>[1]!QUOTE($B6,"",F$2)</f>
        <v>5360</v>
      </c>
      <c r="G6" s="4" t="str">
        <f>[1]!QUOTE($B6,"",G$2)</f>
        <v>57.6%</v>
      </c>
      <c r="H6" s="4">
        <f>[1]!QUOTE($B6,"",H$2)</f>
        <v>5360</v>
      </c>
      <c r="I6" s="4" t="str">
        <f>[1]!QUOTE($B6,"",I$2)</f>
        <v>09:19:04</v>
      </c>
      <c r="J6" s="4">
        <f>[1]!QUOTE($B6,"",J$2)</f>
        <v>4960</v>
      </c>
      <c r="K6" s="4" t="str">
        <f>[1]!QUOTE($B6,"",K$2)</f>
        <v>14:18:36</v>
      </c>
    </row>
    <row r="7" spans="1:11">
      <c r="A7" s="2">
        <v>5</v>
      </c>
      <c r="B7" s="3">
        <v>2410</v>
      </c>
      <c r="C7" s="4">
        <f>[1]!QUOTE($B7,"",C$2)</f>
        <v>1394</v>
      </c>
      <c r="D7" s="4" t="str">
        <f>[1]!QUOTE($B7,"",D$2)</f>
        <v>13.89%</v>
      </c>
      <c r="E7" s="4">
        <f>[1]!QUOTE($B7,"",E$2)</f>
        <v>1392</v>
      </c>
      <c r="F7" s="4">
        <f>[1]!QUOTE($B7,"",F$2)</f>
        <v>1395</v>
      </c>
      <c r="G7" s="4" t="str">
        <f>[1]!QUOTE($B7,"",G$2)</f>
        <v>44.9%</v>
      </c>
      <c r="H7" s="4">
        <f>[1]!QUOTE($B7,"",H$2)</f>
        <v>1478</v>
      </c>
      <c r="I7" s="4" t="str">
        <f>[1]!QUOTE($B7,"",I$2)</f>
        <v>09:22:35</v>
      </c>
      <c r="J7" s="4">
        <f>[1]!QUOTE($B7,"",J$2)</f>
        <v>1325</v>
      </c>
      <c r="K7" s="4" t="str">
        <f>[1]!QUOTE($B7,"",K$2)</f>
        <v>12:35:28</v>
      </c>
    </row>
    <row r="8" spans="1:11">
      <c r="A8" s="2">
        <v>6</v>
      </c>
      <c r="B8" s="3">
        <v>6264</v>
      </c>
      <c r="C8" s="4">
        <f>[1]!QUOTE($B8,"",C$2)</f>
        <v>1103</v>
      </c>
      <c r="D8" s="4" t="str">
        <f>[1]!QUOTE($B8,"",D$2)</f>
        <v>13.59%</v>
      </c>
      <c r="E8" s="4">
        <f>[1]!QUOTE($B8,"",E$2)</f>
        <v>1103</v>
      </c>
      <c r="F8" s="4">
        <f>[1]!QUOTE($B8,"",F$2)</f>
        <v>1104</v>
      </c>
      <c r="G8" s="4" t="str">
        <f>[1]!QUOTE($B8,"",G$2)</f>
        <v>56.92%</v>
      </c>
      <c r="H8" s="4">
        <f>[1]!QUOTE($B8,"",H$2)</f>
        <v>1121</v>
      </c>
      <c r="I8" s="4" t="str">
        <f>[1]!QUOTE($B8,"",I$2)</f>
        <v>09:28:33</v>
      </c>
      <c r="J8" s="4">
        <f>[1]!QUOTE($B8,"",J$2)</f>
        <v>972</v>
      </c>
      <c r="K8" s="4" t="str">
        <f>[1]!QUOTE($B8,"",K$2)</f>
        <v>09:00:32</v>
      </c>
    </row>
    <row r="9" spans="1:11">
      <c r="A9" s="2">
        <v>7</v>
      </c>
      <c r="B9" s="3">
        <v>8918</v>
      </c>
      <c r="C9" s="4">
        <f>[1]!QUOTE($B9,"",C$2)</f>
        <v>9</v>
      </c>
      <c r="D9" s="4" t="str">
        <f>[1]!QUOTE($B9,"",D$2)</f>
        <v>12.50%</v>
      </c>
      <c r="E9" s="4">
        <f>[1]!QUOTE($B9,"",E$2)</f>
        <v>8</v>
      </c>
      <c r="F9" s="4">
        <f>[1]!QUOTE($B9,"",F$2)</f>
        <v>9</v>
      </c>
      <c r="G9" s="4" t="str">
        <f>[1]!QUOTE($B9,"",G$2)</f>
        <v>28.4%</v>
      </c>
      <c r="H9" s="4">
        <f>[1]!QUOTE($B9,"",H$2)</f>
        <v>9</v>
      </c>
      <c r="I9" s="4" t="str">
        <f>[1]!QUOTE($B9,"",I$2)</f>
        <v>09:00:01</v>
      </c>
      <c r="J9" s="4">
        <f>[1]!QUOTE($B9,"",J$2)</f>
        <v>8</v>
      </c>
      <c r="K9" s="4" t="str">
        <f>[1]!QUOTE($B9,"",K$2)</f>
        <v>09:00:00</v>
      </c>
    </row>
    <row r="10" spans="1:11">
      <c r="A10" s="2">
        <v>8</v>
      </c>
      <c r="B10" s="3">
        <v>3835</v>
      </c>
      <c r="C10" s="4">
        <f>[1]!QUOTE($B10,"",C$2)</f>
        <v>1198</v>
      </c>
      <c r="D10" s="4" t="str">
        <f>[1]!QUOTE($B10,"",D$2)</f>
        <v>12.17%</v>
      </c>
      <c r="E10" s="4">
        <f>[1]!QUOTE($B10,"",E$2)</f>
        <v>1198</v>
      </c>
      <c r="F10" s="4">
        <f>[1]!QUOTE($B10,"",F$2)</f>
        <v>1200</v>
      </c>
      <c r="G10" s="4" t="str">
        <f>[1]!QUOTE($B10,"",G$2)</f>
        <v>54.03%</v>
      </c>
      <c r="H10" s="4">
        <f>[1]!QUOTE($B10,"",H$2)</f>
        <v>1270</v>
      </c>
      <c r="I10" s="4" t="str">
        <f>[1]!QUOTE($B10,"",I$2)</f>
        <v>09:13:45</v>
      </c>
      <c r="J10" s="4">
        <f>[1]!QUOTE($B10,"",J$2)</f>
        <v>1105</v>
      </c>
      <c r="K10" s="4" t="str">
        <f>[1]!QUOTE($B10,"",K$2)</f>
        <v>09:04:41</v>
      </c>
    </row>
    <row r="11" spans="1:11">
      <c r="A11" s="2">
        <v>9</v>
      </c>
      <c r="B11" s="3">
        <v>4387</v>
      </c>
      <c r="C11" s="4">
        <f>[1]!QUOTE($B11,"",C$2)</f>
        <v>4150</v>
      </c>
      <c r="D11" s="4" t="str">
        <f>[1]!QUOTE($B11,"",D$2)</f>
        <v>12.16%</v>
      </c>
      <c r="E11" s="4">
        <f>[1]!QUOTE($B11,"",E$2)</f>
        <v>4135</v>
      </c>
      <c r="F11" s="4">
        <f>[1]!QUOTE($B11,"",F$2)</f>
        <v>4170</v>
      </c>
      <c r="G11" s="4" t="str">
        <f>[1]!QUOTE($B11,"",G$2)</f>
        <v>54.64%</v>
      </c>
      <c r="H11" s="4">
        <f>[1]!QUOTE($B11,"",H$2)</f>
        <v>4340</v>
      </c>
      <c r="I11" s="4" t="str">
        <f>[1]!QUOTE($B11,"",I$2)</f>
        <v>14:15:10</v>
      </c>
      <c r="J11" s="4">
        <f>[1]!QUOTE($B11,"",J$2)</f>
        <v>3660</v>
      </c>
      <c r="K11" s="4" t="str">
        <f>[1]!QUOTE($B11,"",K$2)</f>
        <v>09:00:00</v>
      </c>
    </row>
    <row r="12" spans="1:11">
      <c r="A12" s="2">
        <v>10</v>
      </c>
      <c r="B12" s="3">
        <v>6182</v>
      </c>
      <c r="C12" s="4">
        <f>[1]!QUOTE($B12,"",C$2)</f>
        <v>4615</v>
      </c>
      <c r="D12" s="4" t="str">
        <f>[1]!QUOTE($B12,"",D$2)</f>
        <v>11.61%</v>
      </c>
      <c r="E12" s="4">
        <f>[1]!QUOTE($B12,"",E$2)</f>
        <v>4615</v>
      </c>
      <c r="F12" s="4">
        <f>[1]!QUOTE($B12,"",F$2)</f>
        <v>4620</v>
      </c>
      <c r="G12" s="4" t="str">
        <f>[1]!QUOTE($B12,"",G$2)</f>
        <v>48.8%</v>
      </c>
      <c r="H12" s="4">
        <f>[1]!QUOTE($B12,"",H$2)</f>
        <v>4700</v>
      </c>
      <c r="I12" s="4" t="str">
        <f>[1]!QUOTE($B12,"",I$2)</f>
        <v>09:56:21</v>
      </c>
      <c r="J12" s="4">
        <f>[1]!QUOTE($B12,"",J$2)</f>
        <v>4140</v>
      </c>
      <c r="K12" s="4" t="str">
        <f>[1]!QUOTE($B12,"",K$2)</f>
        <v>09:00:00</v>
      </c>
    </row>
    <row r="13" spans="1:11">
      <c r="B13" s="1" t="str">
        <f>[1]!RANKING_M("値下り率(前日終値)","銘柄CD","10",B15)</f>
        <v>RANKING_M("値下り率(前日終値)","銘柄CD","10",B15)</v>
      </c>
    </row>
    <row r="14" spans="1:11">
      <c r="A14" s="6" t="s">
        <v>1</v>
      </c>
      <c r="B14" s="6" t="s">
        <v>0</v>
      </c>
      <c r="C14" s="5" t="s">
        <v>4</v>
      </c>
      <c r="D14" s="5" t="s">
        <v>2</v>
      </c>
      <c r="E14" s="5" t="s">
        <v>5</v>
      </c>
      <c r="F14" s="5" t="s">
        <v>6</v>
      </c>
      <c r="G14" s="5" t="s">
        <v>3</v>
      </c>
      <c r="H14" s="5" t="s">
        <v>7</v>
      </c>
      <c r="I14" s="5" t="s">
        <v>8</v>
      </c>
      <c r="J14" s="5" t="s">
        <v>9</v>
      </c>
      <c r="K14" s="5" t="s">
        <v>10</v>
      </c>
    </row>
    <row r="15" spans="1:11">
      <c r="A15" s="2">
        <v>1</v>
      </c>
      <c r="B15" s="3">
        <v>6875</v>
      </c>
      <c r="C15" s="4">
        <f>[1]!QUOTE($B15,"",C$2)</f>
        <v>1538</v>
      </c>
      <c r="D15" s="4" t="str">
        <f>[1]!QUOTE($B15,"",D$2)</f>
        <v>-20.64%</v>
      </c>
      <c r="E15" s="4">
        <f>[1]!QUOTE($B15,"",E$2)</f>
        <v>1538</v>
      </c>
      <c r="F15" s="4">
        <f>[1]!QUOTE($B15,"",F$2)</f>
        <v>1538</v>
      </c>
      <c r="G15" s="4" t="str">
        <f>[1]!QUOTE($B15,"",G$2)</f>
        <v>39.61%</v>
      </c>
      <c r="H15" s="4">
        <f>[1]!QUOTE($B15,"",H$2)</f>
        <v>1949</v>
      </c>
      <c r="I15" s="4" t="str">
        <f>[1]!QUOTE($B15,"",I$2)</f>
        <v>09:29:05</v>
      </c>
      <c r="J15" s="4">
        <f>[1]!QUOTE($B15,"",J$2)</f>
        <v>1538</v>
      </c>
      <c r="K15" s="4" t="str">
        <f>[1]!QUOTE($B15,"",K$2)</f>
        <v>11:27:44</v>
      </c>
    </row>
    <row r="16" spans="1:11">
      <c r="A16" s="2">
        <v>2</v>
      </c>
      <c r="B16" s="3">
        <v>4423</v>
      </c>
      <c r="C16" s="4">
        <f>[1]!QUOTE($B16,"",C$2)</f>
        <v>1094</v>
      </c>
      <c r="D16" s="4" t="str">
        <f>[1]!QUOTE($B16,"",D$2)</f>
        <v>-18.78%</v>
      </c>
      <c r="E16" s="4">
        <f>[1]!QUOTE($B16,"",E$2)</f>
        <v>1092</v>
      </c>
      <c r="F16" s="4">
        <f>[1]!QUOTE($B16,"",F$2)</f>
        <v>1094</v>
      </c>
      <c r="G16" s="4" t="str">
        <f>[1]!QUOTE($B16,"",G$2)</f>
        <v>23.27%</v>
      </c>
      <c r="H16" s="4">
        <f>[1]!QUOTE($B16,"",H$2)</f>
        <v>1097</v>
      </c>
      <c r="I16" s="4" t="str">
        <f>[1]!QUOTE($B16,"",I$2)</f>
        <v>14:44:21</v>
      </c>
      <c r="J16" s="4">
        <f>[1]!QUOTE($B16,"",J$2)</f>
        <v>1047</v>
      </c>
      <c r="K16" s="4" t="str">
        <f>[1]!QUOTE($B16,"",K$2)</f>
        <v>09:40:57</v>
      </c>
    </row>
    <row r="17" spans="1:11">
      <c r="A17" s="2">
        <v>3</v>
      </c>
      <c r="B17" s="3">
        <v>3667</v>
      </c>
      <c r="C17" s="4">
        <f>[1]!QUOTE($B17,"",C$2)</f>
        <v>621</v>
      </c>
      <c r="D17" s="4" t="str">
        <f>[1]!QUOTE($B17,"",D$2)</f>
        <v>-12.16%</v>
      </c>
      <c r="E17" s="4">
        <f>[1]!QUOTE($B17,"",E$2)</f>
        <v>621</v>
      </c>
      <c r="F17" s="4">
        <f>[1]!QUOTE($B17,"",F$2)</f>
        <v>622</v>
      </c>
      <c r="G17" s="4" t="str">
        <f>[1]!QUOTE($B17,"",G$2)</f>
        <v>39.17%</v>
      </c>
      <c r="H17" s="4">
        <f>[1]!QUOTE($B17,"",H$2)</f>
        <v>704</v>
      </c>
      <c r="I17" s="4" t="str">
        <f>[1]!QUOTE($B17,"",I$2)</f>
        <v>09:05:10</v>
      </c>
      <c r="J17" s="4">
        <f>[1]!QUOTE($B17,"",J$2)</f>
        <v>600</v>
      </c>
      <c r="K17" s="4" t="str">
        <f>[1]!QUOTE($B17,"",K$2)</f>
        <v>12:30:00</v>
      </c>
    </row>
    <row r="18" spans="1:11">
      <c r="A18" s="2">
        <v>4</v>
      </c>
      <c r="B18" s="3">
        <v>3091</v>
      </c>
      <c r="C18" s="4">
        <f>[1]!QUOTE($B18,"",C$2)</f>
        <v>2356</v>
      </c>
      <c r="D18" s="4" t="str">
        <f>[1]!QUOTE($B18,"",D$2)</f>
        <v>-9.90%</v>
      </c>
      <c r="E18" s="4">
        <f>[1]!QUOTE($B18,"",E$2)</f>
        <v>2355</v>
      </c>
      <c r="F18" s="4">
        <f>[1]!QUOTE($B18,"",F$2)</f>
        <v>2356</v>
      </c>
      <c r="G18" s="4" t="str">
        <f>[1]!QUOTE($B18,"",G$2)</f>
        <v>45.59%</v>
      </c>
      <c r="H18" s="4">
        <f>[1]!QUOTE($B18,"",H$2)</f>
        <v>2480</v>
      </c>
      <c r="I18" s="4" t="str">
        <f>[1]!QUOTE($B18,"",I$2)</f>
        <v>09:06:00</v>
      </c>
      <c r="J18" s="4">
        <f>[1]!QUOTE($B18,"",J$2)</f>
        <v>2353</v>
      </c>
      <c r="K18" s="4" t="str">
        <f>[1]!QUOTE($B18,"",K$2)</f>
        <v>09:07:56</v>
      </c>
    </row>
    <row r="19" spans="1:11">
      <c r="A19" s="2">
        <v>5</v>
      </c>
      <c r="B19" s="3">
        <v>4421</v>
      </c>
      <c r="C19" s="4">
        <f>[1]!QUOTE($B19,"",C$2)</f>
        <v>1815</v>
      </c>
      <c r="D19" s="4" t="str">
        <f>[1]!QUOTE($B19,"",D$2)</f>
        <v>-9.39%</v>
      </c>
      <c r="E19" s="4">
        <f>[1]!QUOTE($B19,"",E$2)</f>
        <v>1815</v>
      </c>
      <c r="F19" s="4">
        <f>[1]!QUOTE($B19,"",F$2)</f>
        <v>1827</v>
      </c>
      <c r="G19" s="4" t="str">
        <f>[1]!QUOTE($B19,"",G$2)</f>
        <v>33.29%</v>
      </c>
      <c r="H19" s="4">
        <f>[1]!QUOTE($B19,"",H$2)</f>
        <v>2048</v>
      </c>
      <c r="I19" s="4" t="str">
        <f>[1]!QUOTE($B19,"",I$2)</f>
        <v>09:48:49</v>
      </c>
      <c r="J19" s="4">
        <f>[1]!QUOTE($B19,"",J$2)</f>
        <v>1788</v>
      </c>
      <c r="K19" s="4" t="str">
        <f>[1]!QUOTE($B19,"",K$2)</f>
        <v>14:17:02</v>
      </c>
    </row>
    <row r="20" spans="1:11">
      <c r="A20" s="2">
        <v>6</v>
      </c>
      <c r="B20" s="3">
        <v>8107</v>
      </c>
      <c r="C20" s="4">
        <f>[1]!QUOTE($B20,"",C$2)</f>
        <v>42</v>
      </c>
      <c r="D20" s="4" t="str">
        <f>[1]!QUOTE($B20,"",D$2)</f>
        <v>-8.70%</v>
      </c>
      <c r="E20" s="4">
        <f>[1]!QUOTE($B20,"",E$2)</f>
        <v>42</v>
      </c>
      <c r="F20" s="4">
        <f>[1]!QUOTE($B20,"",F$2)</f>
        <v>43</v>
      </c>
      <c r="G20" s="4" t="str">
        <f>[1]!QUOTE($B20,"",G$2)</f>
        <v>44.32%</v>
      </c>
      <c r="H20" s="4">
        <f>[1]!QUOTE($B20,"",H$2)</f>
        <v>49</v>
      </c>
      <c r="I20" s="4" t="str">
        <f>[1]!QUOTE($B20,"",I$2)</f>
        <v>09:04:38</v>
      </c>
      <c r="J20" s="4">
        <f>[1]!QUOTE($B20,"",J$2)</f>
        <v>39</v>
      </c>
      <c r="K20" s="4" t="str">
        <f>[1]!QUOTE($B20,"",K$2)</f>
        <v>12:35:08</v>
      </c>
    </row>
    <row r="21" spans="1:11">
      <c r="A21" s="2">
        <v>7</v>
      </c>
      <c r="B21" s="3">
        <v>3994</v>
      </c>
      <c r="C21" s="4">
        <f>[1]!QUOTE($B21,"",C$2)</f>
        <v>3870</v>
      </c>
      <c r="D21" s="4" t="str">
        <f>[1]!QUOTE($B21,"",D$2)</f>
        <v>-8.08%</v>
      </c>
      <c r="E21" s="4">
        <f>[1]!QUOTE($B21,"",E$2)</f>
        <v>3865</v>
      </c>
      <c r="F21" s="4">
        <f>[1]!QUOTE($B21,"",F$2)</f>
        <v>3870</v>
      </c>
      <c r="G21" s="4" t="str">
        <f>[1]!QUOTE($B21,"",G$2)</f>
        <v>48.88%</v>
      </c>
      <c r="H21" s="4">
        <f>[1]!QUOTE($B21,"",H$2)</f>
        <v>4240</v>
      </c>
      <c r="I21" s="4" t="str">
        <f>[1]!QUOTE($B21,"",I$2)</f>
        <v>09:16:45</v>
      </c>
      <c r="J21" s="4">
        <f>[1]!QUOTE($B21,"",J$2)</f>
        <v>3865</v>
      </c>
      <c r="K21" s="4" t="str">
        <f>[1]!QUOTE($B21,"",K$2)</f>
        <v>14:54:14</v>
      </c>
    </row>
    <row r="22" spans="1:11">
      <c r="A22" s="2">
        <v>8</v>
      </c>
      <c r="B22" s="3">
        <v>6099</v>
      </c>
      <c r="C22" s="4">
        <f>[1]!QUOTE($B22,"",C$2)</f>
        <v>1759</v>
      </c>
      <c r="D22" s="4" t="str">
        <f>[1]!QUOTE($B22,"",D$2)</f>
        <v>-7.95%</v>
      </c>
      <c r="E22" s="4">
        <f>[1]!QUOTE($B22,"",E$2)</f>
        <v>1758</v>
      </c>
      <c r="F22" s="4">
        <f>[1]!QUOTE($B22,"",F$2)</f>
        <v>1760</v>
      </c>
      <c r="G22" s="4" t="str">
        <f>[1]!QUOTE($B22,"",G$2)</f>
        <v>39.25%</v>
      </c>
      <c r="H22" s="4">
        <f>[1]!QUOTE($B22,"",H$2)</f>
        <v>1850</v>
      </c>
      <c r="I22" s="4" t="str">
        <f>[1]!QUOTE($B22,"",I$2)</f>
        <v>09:03:00</v>
      </c>
      <c r="J22" s="4">
        <f>[1]!QUOTE($B22,"",J$2)</f>
        <v>1731</v>
      </c>
      <c r="K22" s="4" t="str">
        <f>[1]!QUOTE($B22,"",K$2)</f>
        <v>09:05:19</v>
      </c>
    </row>
    <row r="23" spans="1:11">
      <c r="A23" s="2">
        <v>9</v>
      </c>
      <c r="B23" s="3">
        <v>8186</v>
      </c>
      <c r="C23" s="4">
        <f>[1]!QUOTE($B23,"",C$2)</f>
        <v>278</v>
      </c>
      <c r="D23" s="4" t="str">
        <f>[1]!QUOTE($B23,"",D$2)</f>
        <v>-7.64%</v>
      </c>
      <c r="E23" s="4">
        <f>[1]!QUOTE($B23,"",E$2)</f>
        <v>277</v>
      </c>
      <c r="F23" s="4">
        <f>[1]!QUOTE($B23,"",F$2)</f>
        <v>278</v>
      </c>
      <c r="G23" s="4" t="str">
        <f>[1]!QUOTE($B23,"",G$2)</f>
        <v>39.27%</v>
      </c>
      <c r="H23" s="4">
        <f>[1]!QUOTE($B23,"",H$2)</f>
        <v>299</v>
      </c>
      <c r="I23" s="4" t="str">
        <f>[1]!QUOTE($B23,"",I$2)</f>
        <v>09:00:23</v>
      </c>
      <c r="J23" s="4">
        <f>[1]!QUOTE($B23,"",J$2)</f>
        <v>273</v>
      </c>
      <c r="K23" s="4" t="str">
        <f>[1]!QUOTE($B23,"",K$2)</f>
        <v>09:45:04</v>
      </c>
    </row>
    <row r="24" spans="1:11">
      <c r="A24" s="2">
        <v>10</v>
      </c>
      <c r="B24" s="3">
        <v>6033</v>
      </c>
      <c r="C24" s="4">
        <f>[1]!QUOTE($B24,"",C$2)</f>
        <v>2231</v>
      </c>
      <c r="D24" s="4" t="str">
        <f>[1]!QUOTE($B24,"",D$2)</f>
        <v>-6.69%</v>
      </c>
      <c r="E24" s="4">
        <f>[1]!QUOTE($B24,"",E$2)</f>
        <v>2231</v>
      </c>
      <c r="F24" s="4">
        <f>[1]!QUOTE($B24,"",F$2)</f>
        <v>2233</v>
      </c>
      <c r="G24" s="4" t="str">
        <f>[1]!QUOTE($B24,"",G$2)</f>
        <v>33.76%</v>
      </c>
      <c r="H24" s="4">
        <f>[1]!QUOTE($B24,"",H$2)</f>
        <v>2337</v>
      </c>
      <c r="I24" s="4" t="str">
        <f>[1]!QUOTE($B24,"",I$2)</f>
        <v>09:21:31</v>
      </c>
      <c r="J24" s="4">
        <f>[1]!QUOTE($B24,"",J$2)</f>
        <v>2194</v>
      </c>
      <c r="K24" s="4" t="str">
        <f>[1]!QUOTE($B24,"",K$2)</f>
        <v>11:17:13</v>
      </c>
    </row>
  </sheetData>
  <customSheetViews>
    <customSheetView guid="{9FD4013D-2540-4945-8D48-67B1809D490F}" hiddenColumns="1">
      <selection activeCell="I23" sqref="I23"/>
      <pageMargins left="0.7" right="0.7" top="0.75" bottom="0.75" header="0.3" footer="0.3"/>
      <pageSetup paperSize="9" orientation="portrait" verticalDpi="0" r:id="rId1"/>
    </customSheetView>
  </customSheetViews>
  <phoneticPr fontId="2"/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藤崎伸一郎</dc:creator>
  <cp:lastModifiedBy>NEC</cp:lastModifiedBy>
  <dcterms:created xsi:type="dcterms:W3CDTF">2015-06-05T18:19:34Z</dcterms:created>
  <dcterms:modified xsi:type="dcterms:W3CDTF">2019-04-17T05:57:13Z</dcterms:modified>
</cp:coreProperties>
</file>